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lfg\Desktop\Daten\INTERNET\Homepage-musik-for\blasmusik\"/>
    </mc:Choice>
  </mc:AlternateContent>
  <xr:revisionPtr revIDLastSave="0" documentId="13_ncr:1_{84D07B72-2C6B-4568-9799-157CA1A5C03A}" xr6:coauthVersionLast="47" xr6:coauthVersionMax="47" xr10:uidLastSave="{00000000-0000-0000-0000-000000000000}"/>
  <bookViews>
    <workbookView xWindow="-98" yWindow="-98" windowWidth="20715" windowHeight="13155" xr2:uid="{19692648-96C6-458E-9DD9-D787D46CEF79}"/>
  </bookViews>
  <sheets>
    <sheet name="BTreffen" sheetId="6" r:id="rId1"/>
    <sheet name="Syndrom" sheetId="2" r:id="rId2"/>
    <sheet name="IG Blech" sheetId="4" r:id="rId3"/>
    <sheet name="LauterBlech" sheetId="5" r:id="rId4"/>
    <sheet name="Tu&amp;Bl" sheetId="3" r:id="rId5"/>
    <sheet name="DickeLuft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5" i="6" l="1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C54" i="3"/>
  <c r="C53" i="3"/>
  <c r="C52" i="3"/>
  <c r="K11" i="3"/>
  <c r="K10" i="3"/>
</calcChain>
</file>

<file path=xl/sharedStrings.xml><?xml version="1.0" encoding="utf-8"?>
<sst xmlns="http://schemas.openxmlformats.org/spreadsheetml/2006/main" count="1461" uniqueCount="521">
  <si>
    <t>Linksradikale Bläser*innen-Treffen</t>
  </si>
  <si>
    <t>Gruppenname</t>
  </si>
  <si>
    <t>Ort</t>
  </si>
  <si>
    <t>Ffm.1980</t>
  </si>
  <si>
    <t>FR 1983</t>
  </si>
  <si>
    <t>HB 1984</t>
  </si>
  <si>
    <t>IG Blech</t>
  </si>
  <si>
    <t>Berlin</t>
  </si>
  <si>
    <t>x</t>
  </si>
  <si>
    <t>Bremen</t>
  </si>
  <si>
    <t>Lauter Blech</t>
  </si>
  <si>
    <t>Oh Schreck blas nach</t>
  </si>
  <si>
    <t>Tuten und Blasen</t>
  </si>
  <si>
    <t>Hamburg</t>
  </si>
  <si>
    <t>Das Lumophon</t>
  </si>
  <si>
    <t>Dicke Luft</t>
  </si>
  <si>
    <t>Köln</t>
  </si>
  <si>
    <t>Pusteblume</t>
  </si>
  <si>
    <t>Münster</t>
  </si>
  <si>
    <t>Oldenburg Syndrom</t>
  </si>
  <si>
    <t>Oldenburg</t>
  </si>
  <si>
    <t>BKA Konstanz</t>
  </si>
  <si>
    <t>Konstanz</t>
  </si>
  <si>
    <t>Trotzblech</t>
  </si>
  <si>
    <t>Querstand</t>
  </si>
  <si>
    <t>Witten</t>
  </si>
  <si>
    <t>Blechschaden</t>
  </si>
  <si>
    <t>Freiburg</t>
  </si>
  <si>
    <t>Rote Note</t>
  </si>
  <si>
    <t>Sicherheitsorchester</t>
  </si>
  <si>
    <t>Basel</t>
  </si>
  <si>
    <t>sog. Linksradikales Blasorchester</t>
  </si>
  <si>
    <t>Frankfurt</t>
  </si>
  <si>
    <t>Fallout Marching Band</t>
  </si>
  <si>
    <t>London</t>
  </si>
  <si>
    <t>de onderste Stehen</t>
  </si>
  <si>
    <t>Leiderdorp/NL</t>
  </si>
  <si>
    <t>Nord Holland Straatorkester</t>
  </si>
  <si>
    <t>Amsterdam</t>
  </si>
  <si>
    <t>Zapfenfrei Blasen</t>
  </si>
  <si>
    <t>Essen</t>
  </si>
  <si>
    <t>Heiße Luft</t>
  </si>
  <si>
    <t>Hannover</t>
  </si>
  <si>
    <t>Atemgold 09</t>
  </si>
  <si>
    <t>Dortmund</t>
  </si>
  <si>
    <t>Hysterische Saxophone</t>
  </si>
  <si>
    <t>Maintal</t>
  </si>
  <si>
    <t>Dorfmusi Züri</t>
  </si>
  <si>
    <t>Zürich</t>
  </si>
  <si>
    <t>Dreizahn atü</t>
  </si>
  <si>
    <t>Crescendo Münster</t>
  </si>
  <si>
    <t>Blasphemie</t>
  </si>
  <si>
    <t>Bielefeld</t>
  </si>
  <si>
    <t>Vorleifige Blosbälger</t>
  </si>
  <si>
    <t>Ulm</t>
  </si>
  <si>
    <t>1973/74</t>
  </si>
  <si>
    <t>1987 Bln</t>
  </si>
  <si>
    <t>Le clique haut risque</t>
  </si>
  <si>
    <t>Lausanne</t>
  </si>
  <si>
    <t>Sheffield Street Band</t>
  </si>
  <si>
    <t>Sheffield</t>
  </si>
  <si>
    <t>Fabulous Dirt Sisters</t>
  </si>
  <si>
    <t>Nottingham</t>
  </si>
  <si>
    <t>Tomass Tthczkiewcs</t>
  </si>
  <si>
    <t>Warschau</t>
  </si>
  <si>
    <t>I Filharmonici di Compignano</t>
  </si>
  <si>
    <t>Compignano</t>
  </si>
  <si>
    <t>Senza Nomine</t>
  </si>
  <si>
    <t>Mezzolombardo</t>
  </si>
  <si>
    <t>Mandragore/Sortie Sud</t>
  </si>
  <si>
    <t>Montferrier</t>
  </si>
  <si>
    <t>Ausland</t>
  </si>
  <si>
    <t>Deutschland</t>
  </si>
  <si>
    <t>TÜB1985</t>
  </si>
  <si>
    <t>Tübingen/Reutlingen</t>
  </si>
  <si>
    <t>Auftritts-Typen</t>
  </si>
  <si>
    <t>BuWe/Militär</t>
  </si>
  <si>
    <t>AKW, Gorleben</t>
  </si>
  <si>
    <t>für Grüne, Umwelt</t>
  </si>
  <si>
    <t>gegen Rechts</t>
  </si>
  <si>
    <t>linke Solidarität</t>
  </si>
  <si>
    <t>Bläsertreffen, FoBi</t>
  </si>
  <si>
    <t>sonst</t>
  </si>
  <si>
    <t>Frieden</t>
  </si>
  <si>
    <t>BuWE</t>
  </si>
  <si>
    <t>AKW</t>
  </si>
  <si>
    <t>Grüne</t>
  </si>
  <si>
    <t>gRechts</t>
  </si>
  <si>
    <t>liSoli</t>
  </si>
  <si>
    <t>Treff</t>
  </si>
  <si>
    <t>13.10.1979 "Blasorchesterwochenende in Köln"</t>
  </si>
  <si>
    <t>Pfingsttreffen 1987 in Basel</t>
  </si>
  <si>
    <t>(x)</t>
  </si>
  <si>
    <t>Rotes Signal</t>
  </si>
  <si>
    <t>Köln 1979</t>
  </si>
  <si>
    <t>Bläsertreffen Bremen am 20.6.1982</t>
  </si>
  <si>
    <t>Straßenmusikertreffen in Münster 10.-19.6.1983</t>
  </si>
  <si>
    <t>Hat das Bläsertreffen 1981 in HH stattgefunden?? Ja, im Malersaal, wie Dicke Luft auf der 2. LP schreibt.</t>
  </si>
  <si>
    <t>HH 1981</t>
  </si>
  <si>
    <t>x ?</t>
  </si>
  <si>
    <t xml:space="preserve">x </t>
  </si>
  <si>
    <t>3+</t>
  </si>
  <si>
    <t>HB 1982</t>
  </si>
  <si>
    <t>1987 Basel</t>
  </si>
  <si>
    <t>Dortm. 1986</t>
  </si>
  <si>
    <t>50 Jahresfeier</t>
  </si>
  <si>
    <t>Konzert</t>
  </si>
  <si>
    <t>Sommerfest Missionsakademie</t>
  </si>
  <si>
    <t>Solidarität</t>
  </si>
  <si>
    <t>Demo Erneuerbare</t>
  </si>
  <si>
    <t>Öko</t>
  </si>
  <si>
    <t>PRÜF Demo</t>
  </si>
  <si>
    <t>Demo</t>
  </si>
  <si>
    <t>Geburtstag</t>
  </si>
  <si>
    <t>Filmmusik 3X</t>
  </si>
  <si>
    <t>Filmmusik 2X</t>
  </si>
  <si>
    <t>Haynstrassenfest</t>
  </si>
  <si>
    <t>We are One</t>
  </si>
  <si>
    <t>Fest Salaam-HH</t>
  </si>
  <si>
    <t>Stadädtepartnerschaft</t>
  </si>
  <si>
    <t>Abschiedsfeier</t>
  </si>
  <si>
    <t>Campus Ausschläger Weg</t>
  </si>
  <si>
    <t>Filmmusik 3 X</t>
  </si>
  <si>
    <t>Klima-Demo</t>
  </si>
  <si>
    <t>Fahrradsternfahrt</t>
  </si>
  <si>
    <t>Forum Künstlernachlässe</t>
  </si>
  <si>
    <t>Stummfilm 2X</t>
  </si>
  <si>
    <t>Kinokabarett</t>
  </si>
  <si>
    <t>GEW Streiktag</t>
  </si>
  <si>
    <t>Hin &amp; Kunz</t>
  </si>
  <si>
    <t>Finnisage</t>
  </si>
  <si>
    <t>Amnesty International</t>
  </si>
  <si>
    <t>Solidaität</t>
  </si>
  <si>
    <t>Weltkinderfest</t>
  </si>
  <si>
    <t>Rauhes Haus</t>
  </si>
  <si>
    <t>Africa Brass 2X</t>
  </si>
  <si>
    <t>Bücherverbrennung</t>
  </si>
  <si>
    <t>gegenRechts</t>
  </si>
  <si>
    <t>Tag der Befreiung</t>
  </si>
  <si>
    <t>Benefizkonzert</t>
  </si>
  <si>
    <t>Altona Bahnhof</t>
  </si>
  <si>
    <t>Erdbebenhilfe</t>
  </si>
  <si>
    <t>Klabauter-Theater</t>
  </si>
  <si>
    <t>2010-2011</t>
  </si>
  <si>
    <t xml:space="preserve">sonst </t>
  </si>
  <si>
    <t>Jahre 2023-2026</t>
  </si>
  <si>
    <t>Schnitt</t>
  </si>
  <si>
    <t>Summe</t>
  </si>
  <si>
    <t>2010-2026</t>
  </si>
  <si>
    <t xml:space="preserve">Öko </t>
  </si>
  <si>
    <t>30.8.</t>
  </si>
  <si>
    <t>Regenbogenfabrik</t>
  </si>
  <si>
    <t>Hausbesetzung</t>
  </si>
  <si>
    <t>Weltfest</t>
  </si>
  <si>
    <t>9.11.</t>
  </si>
  <si>
    <t>Ballonaktion</t>
  </si>
  <si>
    <t>Flüchtlinge</t>
  </si>
  <si>
    <t>7.11.</t>
  </si>
  <si>
    <t>Gegen Ausgrenzung</t>
  </si>
  <si>
    <t>Notunterkunft Moabit</t>
  </si>
  <si>
    <t>17.12.</t>
  </si>
  <si>
    <t>15.12.</t>
  </si>
  <si>
    <t>Notunterkunft Hellersdorf</t>
  </si>
  <si>
    <t>16.1.</t>
  </si>
  <si>
    <t>Asyl in der Kirche</t>
  </si>
  <si>
    <t>17.1.</t>
  </si>
  <si>
    <t>gegen Gentechnik</t>
  </si>
  <si>
    <t>18.2.</t>
  </si>
  <si>
    <t>Politischer Aschermittwoch</t>
  </si>
  <si>
    <t>3..5</t>
  </si>
  <si>
    <t>Brass-Connection 2015</t>
  </si>
  <si>
    <t>2.5.</t>
  </si>
  <si>
    <t>Konzert mit Toeters &amp; Bellen</t>
  </si>
  <si>
    <t>1.5.</t>
  </si>
  <si>
    <t>Neu-Temperlhof Nachtmusik</t>
  </si>
  <si>
    <t>4.9.</t>
  </si>
  <si>
    <t>STAMP-Festival Hamburg</t>
  </si>
  <si>
    <t>11.9.</t>
  </si>
  <si>
    <t>Solikon 2015</t>
  </si>
  <si>
    <t>19.9.</t>
  </si>
  <si>
    <t>Zentralbibliothek</t>
  </si>
  <si>
    <t>10.10.</t>
  </si>
  <si>
    <t>UFA Fabrik</t>
  </si>
  <si>
    <t>28.11.</t>
  </si>
  <si>
    <t>IG Blech Konzert</t>
  </si>
  <si>
    <t>24.1.</t>
  </si>
  <si>
    <t>Winterkonzert</t>
  </si>
  <si>
    <t>10.2.</t>
  </si>
  <si>
    <t>Aschermittwoch</t>
  </si>
  <si>
    <t>12.3.</t>
  </si>
  <si>
    <t>Magdeburg Kino</t>
  </si>
  <si>
    <t>6.4.</t>
  </si>
  <si>
    <t>Der Blaue Mittwoch</t>
  </si>
  <si>
    <t>Politveranstatung</t>
  </si>
  <si>
    <t>28.5.</t>
  </si>
  <si>
    <t>Konzert in der Regenbogenfabrik</t>
  </si>
  <si>
    <t>19.6.</t>
  </si>
  <si>
    <t>Botanischer Garten</t>
  </si>
  <si>
    <t>3.9.</t>
  </si>
  <si>
    <t>Interkulturelle Tage</t>
  </si>
  <si>
    <t>Stadtteilfest</t>
  </si>
  <si>
    <t>Ballhaus Rixdorf</t>
  </si>
  <si>
    <t>24.90.</t>
  </si>
  <si>
    <t>Nachbarschaftfest</t>
  </si>
  <si>
    <t>8.10.</t>
  </si>
  <si>
    <t>Scheunenfest</t>
  </si>
  <si>
    <t>6.11.</t>
  </si>
  <si>
    <t>Kinderfest Bode-Museum</t>
  </si>
  <si>
    <t>21.1.</t>
  </si>
  <si>
    <t>Agrarindustrie satt</t>
  </si>
  <si>
    <t>1..3</t>
  </si>
  <si>
    <t>Politveranstaltung</t>
  </si>
  <si>
    <t>26.4.</t>
  </si>
  <si>
    <t>ÖkoFilmtour</t>
  </si>
  <si>
    <t>14.1.</t>
  </si>
  <si>
    <t>5.5.</t>
  </si>
  <si>
    <t>Denkmal</t>
  </si>
  <si>
    <t>3.6.</t>
  </si>
  <si>
    <t>Winterfeldmarkt</t>
  </si>
  <si>
    <t>6.3.</t>
  </si>
  <si>
    <t>4.5.</t>
  </si>
  <si>
    <t>Zeitzeugen</t>
  </si>
  <si>
    <t>Politzveranstaltung</t>
  </si>
  <si>
    <t>??</t>
  </si>
  <si>
    <t>Brass umsonst</t>
  </si>
  <si>
    <t>23.6.</t>
  </si>
  <si>
    <t>Kirchenveranstaltung</t>
  </si>
  <si>
    <t>14.12.</t>
  </si>
  <si>
    <t>IG Blech weihnachtet</t>
  </si>
  <si>
    <t>14.3. bis 5.4.</t>
  </si>
  <si>
    <t>Mexico, Panama, Costa Rica, Trinidad &amp; Tobaco</t>
  </si>
  <si>
    <t>Goethe-Institut</t>
  </si>
  <si>
    <t xml:space="preserve">Konzert </t>
  </si>
  <si>
    <t>Polit</t>
  </si>
  <si>
    <t>1988Bln</t>
  </si>
  <si>
    <t>1990 Bln</t>
  </si>
  <si>
    <t>Bläsertreffen</t>
  </si>
  <si>
    <t>Ffm.</t>
  </si>
  <si>
    <t>FR</t>
  </si>
  <si>
    <t>HB</t>
  </si>
  <si>
    <t>TÜ</t>
  </si>
  <si>
    <t>DO</t>
  </si>
  <si>
    <t>Bln</t>
  </si>
  <si>
    <t>Bezeichnung</t>
  </si>
  <si>
    <t>Kategorie</t>
  </si>
  <si>
    <t xml:space="preserve">Bezeichnung </t>
  </si>
  <si>
    <t>Martkplatz</t>
  </si>
  <si>
    <t>20.3.</t>
  </si>
  <si>
    <t>Netzwerk Gründerfest</t>
  </si>
  <si>
    <t>8.5.</t>
  </si>
  <si>
    <t>Altmannshöhe</t>
  </si>
  <si>
    <t>16.9.</t>
  </si>
  <si>
    <t>Öffentliche Probe Weserterassen</t>
  </si>
  <si>
    <t>Weiberspektakel</t>
  </si>
  <si>
    <t>17.2.</t>
  </si>
  <si>
    <t>Schlachthof</t>
  </si>
  <si>
    <t>Preis Friedensinitiative Ostertor</t>
  </si>
  <si>
    <t>3.4.</t>
  </si>
  <si>
    <t>Ostermarsch</t>
  </si>
  <si>
    <t>8.4.</t>
  </si>
  <si>
    <t>Volkszähungsboykott</t>
  </si>
  <si>
    <t>Politik</t>
  </si>
  <si>
    <t>10.5.</t>
  </si>
  <si>
    <t>23.5.</t>
  </si>
  <si>
    <t>Zerbes-Workshop</t>
  </si>
  <si>
    <t>FoBi</t>
  </si>
  <si>
    <t>20.5.</t>
  </si>
  <si>
    <t>Bläsertreffen Freiburg</t>
  </si>
  <si>
    <t>11.6.</t>
  </si>
  <si>
    <t>RAK Treffen Münster</t>
  </si>
  <si>
    <t>2.7.</t>
  </si>
  <si>
    <t>Gorlebencamp</t>
  </si>
  <si>
    <t>2.9.</t>
  </si>
  <si>
    <t>Offenes Blasen</t>
  </si>
  <si>
    <t>Stadtteilfest Gröpelingen</t>
  </si>
  <si>
    <t>10.9.</t>
  </si>
  <si>
    <t>"Stadtaktion" in HH</t>
  </si>
  <si>
    <t>Besetzung AG Weser</t>
  </si>
  <si>
    <t>14.10.</t>
  </si>
  <si>
    <t>Blockaden BHV</t>
  </si>
  <si>
    <t>Frieden/Militär</t>
  </si>
  <si>
    <t>Gegen Raketenbeschluss</t>
  </si>
  <si>
    <t>22.11.</t>
  </si>
  <si>
    <t>2.12.</t>
  </si>
  <si>
    <t>Revur zu Blockaden</t>
  </si>
  <si>
    <t>6.12.</t>
  </si>
  <si>
    <t>Nikolausaktion</t>
  </si>
  <si>
    <t>Uni-Friedensfest</t>
  </si>
  <si>
    <t>25.2.</t>
  </si>
  <si>
    <t>Umzug Bombenzüge</t>
  </si>
  <si>
    <t>8.3.</t>
  </si>
  <si>
    <t>Züricher Fasnet</t>
  </si>
  <si>
    <t>16.4.</t>
  </si>
  <si>
    <t>Bombenzugblockaden</t>
  </si>
  <si>
    <t>22.4.</t>
  </si>
  <si>
    <t xml:space="preserve">4.5. </t>
  </si>
  <si>
    <t>Kulturzentrum Osterholz</t>
  </si>
  <si>
    <t>8.6.</t>
  </si>
  <si>
    <t>Bläsertreffen HB - Blasopoli</t>
  </si>
  <si>
    <t>13.9.</t>
  </si>
  <si>
    <t>Netzwerkfest</t>
  </si>
  <si>
    <t>15.9.</t>
  </si>
  <si>
    <t xml:space="preserve">6.10. </t>
  </si>
  <si>
    <t>Westbrook  Workshop</t>
  </si>
  <si>
    <t>0.2.</t>
  </si>
  <si>
    <t>Karneval Venedig</t>
  </si>
  <si>
    <t>18.4.</t>
  </si>
  <si>
    <t>taz-Fest</t>
  </si>
  <si>
    <t>19.4.</t>
  </si>
  <si>
    <t>Peru Solidarität</t>
  </si>
  <si>
    <t>28.4.</t>
  </si>
  <si>
    <t>Workshop Graef Bln.</t>
  </si>
  <si>
    <t>24.7.</t>
  </si>
  <si>
    <t>Bläsertreffen Tübingen</t>
  </si>
  <si>
    <t>21.6.</t>
  </si>
  <si>
    <t>Auswanderer Aktion</t>
  </si>
  <si>
    <t>14.8.</t>
  </si>
  <si>
    <t>Rette das Hollerland</t>
  </si>
  <si>
    <t>16.8.</t>
  </si>
  <si>
    <t>Mercatale</t>
  </si>
  <si>
    <t>28.9.</t>
  </si>
  <si>
    <t>Marktplatz</t>
  </si>
  <si>
    <t>0.10.</t>
  </si>
  <si>
    <t>Anti-Apartheid Blockade</t>
  </si>
  <si>
    <t>21.12.</t>
  </si>
  <si>
    <t>Clowsworkshop</t>
  </si>
  <si>
    <t>6.2.</t>
  </si>
  <si>
    <t>4.4.</t>
  </si>
  <si>
    <t>Klabauternach in HH</t>
  </si>
  <si>
    <t>7.5.</t>
  </si>
  <si>
    <t>Tschernobyl Demo</t>
  </si>
  <si>
    <t>17.5.</t>
  </si>
  <si>
    <t>Bläsertreffen Dortmund</t>
  </si>
  <si>
    <t>7.6.</t>
  </si>
  <si>
    <t>Brokdorf</t>
  </si>
  <si>
    <t>5.7.</t>
  </si>
  <si>
    <t>SkulpturenWorkshop Aurich</t>
  </si>
  <si>
    <t>31.7.</t>
  </si>
  <si>
    <t>Bädertournee</t>
  </si>
  <si>
    <t>23.8.</t>
  </si>
  <si>
    <t>Stadteilfest Gröpelingen</t>
  </si>
  <si>
    <t>18.10.</t>
  </si>
  <si>
    <t>Auftritt Bredbeck</t>
  </si>
  <si>
    <t>14.2.</t>
  </si>
  <si>
    <t>Bremer Kerneval</t>
  </si>
  <si>
    <t>26.2.</t>
  </si>
  <si>
    <t xml:space="preserve">14.3. </t>
  </si>
  <si>
    <t>N'O Festival</t>
  </si>
  <si>
    <t>22.5.</t>
  </si>
  <si>
    <t>gegen AKW Stade</t>
  </si>
  <si>
    <t>5.6.</t>
  </si>
  <si>
    <t>Bläsertreffen Basel</t>
  </si>
  <si>
    <t>7.7.</t>
  </si>
  <si>
    <t>Aktion Deichriesen</t>
  </si>
  <si>
    <t>Stadtteilfest Gröelingen AG Weser</t>
  </si>
  <si>
    <t>12.7.</t>
  </si>
  <si>
    <t>Weserkraftwerk</t>
  </si>
  <si>
    <t>20.9.</t>
  </si>
  <si>
    <t>Breminale</t>
  </si>
  <si>
    <t>10.12.</t>
  </si>
  <si>
    <t>Satie-Programm</t>
  </si>
  <si>
    <t>2.3.</t>
  </si>
  <si>
    <t>KarneWalle</t>
  </si>
  <si>
    <t>Karenval</t>
  </si>
  <si>
    <t>Karneval</t>
  </si>
  <si>
    <t>14.6.</t>
  </si>
  <si>
    <t>Workshop in Bredbeck</t>
  </si>
  <si>
    <t>31.8.</t>
  </si>
  <si>
    <t>Gartenkulturfest Syke</t>
  </si>
  <si>
    <t>7.9.</t>
  </si>
  <si>
    <t>Theater TOT</t>
  </si>
  <si>
    <t>14.9.</t>
  </si>
  <si>
    <t>Architekturforum Lübeck</t>
  </si>
  <si>
    <t>Geld</t>
  </si>
  <si>
    <t>23.11.</t>
  </si>
  <si>
    <t>Schwankenhalle</t>
  </si>
  <si>
    <t>25.11.</t>
  </si>
  <si>
    <t>Akademie der Künste</t>
  </si>
  <si>
    <t>29.11.</t>
  </si>
  <si>
    <t>Bildungsstätte Bredbeck</t>
  </si>
  <si>
    <t>11.7.</t>
  </si>
  <si>
    <t>Shakespeare im Park</t>
  </si>
  <si>
    <t>29.8.</t>
  </si>
  <si>
    <t>Sommer Summarum</t>
  </si>
  <si>
    <t>Rembertistift</t>
  </si>
  <si>
    <t>9.10.</t>
  </si>
  <si>
    <t>30 Jahre Unerhört BHV</t>
  </si>
  <si>
    <t>5.11.</t>
  </si>
  <si>
    <t>Lichtertreiben</t>
  </si>
  <si>
    <t>14.5.</t>
  </si>
  <si>
    <t>Cirque Celan</t>
  </si>
  <si>
    <t>Konzert - Geld</t>
  </si>
  <si>
    <t>SommerSummarum</t>
  </si>
  <si>
    <t>Konzert + Geld</t>
  </si>
  <si>
    <t>20.11.</t>
  </si>
  <si>
    <t>Neue Musik im Dom</t>
  </si>
  <si>
    <t>24.2.</t>
  </si>
  <si>
    <t>Climart</t>
  </si>
  <si>
    <t>3.3.</t>
  </si>
  <si>
    <t xml:space="preserve">Frisays for Future </t>
  </si>
  <si>
    <t xml:space="preserve">15.5. </t>
  </si>
  <si>
    <t>Schaulust</t>
  </si>
  <si>
    <t>9.9.</t>
  </si>
  <si>
    <t>Kunsthalle</t>
  </si>
  <si>
    <t>Laut gegen Rechts</t>
  </si>
  <si>
    <t>3.2.</t>
  </si>
  <si>
    <t>Karnevalle</t>
  </si>
  <si>
    <t>5.3.</t>
  </si>
  <si>
    <t>Parlament der Künste</t>
  </si>
  <si>
    <t>17.3.</t>
  </si>
  <si>
    <t xml:space="preserve">Tango-Event </t>
  </si>
  <si>
    <t>27.9.</t>
  </si>
  <si>
    <t>Rehazentrum Amrum</t>
  </si>
  <si>
    <t>PARADE Kunsthalle</t>
  </si>
  <si>
    <t>Stingsatzung Shakespearecompany</t>
  </si>
  <si>
    <t>12.5.</t>
  </si>
  <si>
    <t>Kinderchirurgen</t>
  </si>
  <si>
    <t>1.6.</t>
  </si>
  <si>
    <t>Workshop Marstatt</t>
  </si>
  <si>
    <t>26.8.</t>
  </si>
  <si>
    <t>Klein-Mexico</t>
  </si>
  <si>
    <t>23.10.</t>
  </si>
  <si>
    <t>Hommage Brecht</t>
  </si>
  <si>
    <t>21.11.</t>
  </si>
  <si>
    <t>Hausärztetag</t>
  </si>
  <si>
    <t>7.12.</t>
  </si>
  <si>
    <t>Weihnachten Bredbeck</t>
  </si>
  <si>
    <t>Goethetheater</t>
  </si>
  <si>
    <t>Karneval im Blaumeier</t>
  </si>
  <si>
    <t>Benefiz Hospiz</t>
  </si>
  <si>
    <t>31.3.</t>
  </si>
  <si>
    <t>Workshop mit Höhler</t>
  </si>
  <si>
    <t>25.5.</t>
  </si>
  <si>
    <t>Theater Bremen</t>
  </si>
  <si>
    <t>10.6.</t>
  </si>
  <si>
    <t>Golden City</t>
  </si>
  <si>
    <t>Schaulust Puschel</t>
  </si>
  <si>
    <t>27.1.</t>
  </si>
  <si>
    <t xml:space="preserve">PRARDE </t>
  </si>
  <si>
    <t>1982-1987</t>
  </si>
  <si>
    <t>plus 3 Konzert</t>
  </si>
  <si>
    <t>2017-2024</t>
  </si>
  <si>
    <t>30.5.</t>
  </si>
  <si>
    <t>Loft</t>
  </si>
  <si>
    <t>8.11.</t>
  </si>
  <si>
    <t>D. Jazzmeile</t>
  </si>
  <si>
    <t>Straßenmusik</t>
  </si>
  <si>
    <t>22.9.</t>
  </si>
  <si>
    <t>Nova-Kongress</t>
  </si>
  <si>
    <t>Auftritt</t>
  </si>
  <si>
    <t>22.6.</t>
  </si>
  <si>
    <t>Sommerfest WiKu</t>
  </si>
  <si>
    <t>15.6.</t>
  </si>
  <si>
    <t>Imklang Köln</t>
  </si>
  <si>
    <t>Pach-Platz</t>
  </si>
  <si>
    <t>5.4.</t>
  </si>
  <si>
    <t>Lichterfest</t>
  </si>
  <si>
    <t>für  Grüne</t>
  </si>
  <si>
    <t>12.10.</t>
  </si>
  <si>
    <t>Jazzmeile Dell</t>
  </si>
  <si>
    <t>Stadtmusik Siegburg</t>
  </si>
  <si>
    <t>2.6.</t>
  </si>
  <si>
    <t>Filmhaus Schattkiste</t>
  </si>
  <si>
    <t>16.3.</t>
  </si>
  <si>
    <t>18.6.</t>
  </si>
  <si>
    <t>Sommerfest WIKU</t>
  </si>
  <si>
    <t>18.3.</t>
  </si>
  <si>
    <t>Stadtmuseum</t>
  </si>
  <si>
    <t>Benefiz SSM</t>
  </si>
  <si>
    <t>28.8.</t>
  </si>
  <si>
    <t>Kunstforum Bonn</t>
  </si>
  <si>
    <t>6.8.</t>
  </si>
  <si>
    <t>dellJazz</t>
  </si>
  <si>
    <t>30.7.</t>
  </si>
  <si>
    <t>Rheincafe</t>
  </si>
  <si>
    <t>21.5.</t>
  </si>
  <si>
    <t>Stadtmuseum Siegburg</t>
  </si>
  <si>
    <t>DGB 1. Mai</t>
  </si>
  <si>
    <t>3.10.</t>
  </si>
  <si>
    <t>Jubiläum 40 Jahre</t>
  </si>
  <si>
    <t>10.3.</t>
  </si>
  <si>
    <t>Pauluskirche</t>
  </si>
  <si>
    <t>9.3.</t>
  </si>
  <si>
    <t>Flüchtlingskonzert</t>
  </si>
  <si>
    <t>Festival Graz</t>
  </si>
  <si>
    <t>Mai-Demo</t>
  </si>
  <si>
    <t>21.9.</t>
  </si>
  <si>
    <t>Ärztekongress</t>
  </si>
  <si>
    <t>16.7.</t>
  </si>
  <si>
    <t>WiKu Sommerfest</t>
  </si>
  <si>
    <t>13.7.</t>
  </si>
  <si>
    <t>Flchtlingskonzert</t>
  </si>
  <si>
    <t>9.7.</t>
  </si>
  <si>
    <t>B. Gladbach</t>
  </si>
  <si>
    <t>30.6.</t>
  </si>
  <si>
    <t>Dormagen Bayer AG</t>
  </si>
  <si>
    <t>26.6.</t>
  </si>
  <si>
    <t>SSM Köln</t>
  </si>
  <si>
    <t>Mai Demo</t>
  </si>
  <si>
    <t>Demo Luftverschmutzung</t>
  </si>
  <si>
    <t>1.4.</t>
  </si>
  <si>
    <t>28.1.</t>
  </si>
  <si>
    <t>Release Konzert</t>
  </si>
  <si>
    <t>29.10.</t>
  </si>
  <si>
    <t>30.9.</t>
  </si>
  <si>
    <t>Christuskirche</t>
  </si>
  <si>
    <t>Schulfest KGS</t>
  </si>
  <si>
    <t>29.2.</t>
  </si>
  <si>
    <t>Stadtgarten</t>
  </si>
  <si>
    <t>25.10.</t>
  </si>
  <si>
    <t>VHS-Eröffnung</t>
  </si>
  <si>
    <t>31.5.</t>
  </si>
  <si>
    <t>Villa Zanders</t>
  </si>
  <si>
    <t>9.5.</t>
  </si>
  <si>
    <t>Domino</t>
  </si>
  <si>
    <t>Maikundgebung</t>
  </si>
  <si>
    <t>14.3.</t>
  </si>
  <si>
    <t>6.9.</t>
  </si>
  <si>
    <t>Jugendakademie 50</t>
  </si>
  <si>
    <t>18.5.</t>
  </si>
  <si>
    <t>Schockoladenmuseum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</si>
</sst>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0" fontId="0" fillId="0" borderId="2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0" xfId="0" applyAlignment="1">
      <alignment horizontal="left"/>
    </xf>
    <xf numFmtId="0" fontId="0" fillId="0" borderId="4" xfId="0" applyBorder="1" applyAlignment="1">
      <alignment horizontal="left"/>
    </xf>
    <xf numFmtId="0" fontId="0" fillId="2" borderId="0" xfId="0" applyFill="1" applyAlignment="1">
      <alignment horizontal="left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16" fontId="0" fillId="0" borderId="0" xfId="0" applyNumberFormat="1" applyAlignment="1">
      <alignment horizontal="center"/>
    </xf>
    <xf numFmtId="16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Bläsertreffen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gradFill>
              <a:gsLst>
                <a:gs pos="0">
                  <a:schemeClr val="accent1">
                    <a:lumMod val="5000"/>
                    <a:lumOff val="95000"/>
                  </a:schemeClr>
                </a:gs>
                <a:gs pos="28000">
                  <a:schemeClr val="accent1">
                    <a:lumMod val="45000"/>
                    <a:lumOff val="55000"/>
                  </a:schemeClr>
                </a:gs>
                <a:gs pos="83000">
                  <a:schemeClr val="accent1">
                    <a:lumMod val="45000"/>
                    <a:lumOff val="55000"/>
                  </a:schemeClr>
                </a:gs>
                <a:gs pos="100000">
                  <a:schemeClr val="accent1">
                    <a:lumMod val="30000"/>
                    <a:lumOff val="70000"/>
                  </a:schemeClr>
                </a:gs>
              </a:gsLst>
              <a:lin ang="5400000" scaled="1"/>
            </a:gradFill>
            <a:ln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</a:ln>
            <a:effectLst>
              <a:outerShdw blurRad="50800" dist="50800" dir="5400000" algn="ctr" rotWithShape="0">
                <a:schemeClr val="tx1">
                  <a:alpha val="99000"/>
                </a:schemeClr>
              </a:outerShdw>
            </a:effectLst>
          </c:spPr>
          <c:invertIfNegative val="0"/>
          <c:dLbls>
            <c:dLbl>
              <c:idx val="0"/>
              <c:layout>
                <c:manualLayout>
                  <c:x val="-2.5462668816039986E-17"/>
                  <c:y val="-0.120370370370370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85-44B0-8139-36F5E3A13AA7}"/>
                </c:ext>
              </c:extLst>
            </c:dLbl>
            <c:dLbl>
              <c:idx val="1"/>
              <c:layout>
                <c:manualLayout>
                  <c:x val="0"/>
                  <c:y val="-0.222222222222222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185-44B0-8139-36F5E3A13AA7}"/>
                </c:ext>
              </c:extLst>
            </c:dLbl>
            <c:dLbl>
              <c:idx val="2"/>
              <c:layout>
                <c:manualLayout>
                  <c:x val="0"/>
                  <c:y val="-0.324074074074074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85-44B0-8139-36F5E3A13AA7}"/>
                </c:ext>
              </c:extLst>
            </c:dLbl>
            <c:dLbl>
              <c:idx val="3"/>
              <c:layout>
                <c:manualLayout>
                  <c:x val="-8.3333333333333332E-3"/>
                  <c:y val="-0.245370370370370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85-44B0-8139-36F5E3A13AA7}"/>
                </c:ext>
              </c:extLst>
            </c:dLbl>
            <c:dLbl>
              <c:idx val="4"/>
              <c:layout>
                <c:manualLayout>
                  <c:x val="0"/>
                  <c:y val="-0.2361111111111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85-44B0-8139-36F5E3A13AA7}"/>
                </c:ext>
              </c:extLst>
            </c:dLbl>
            <c:dLbl>
              <c:idx val="5"/>
              <c:layout>
                <c:manualLayout>
                  <c:x val="-1.0185067526415994E-16"/>
                  <c:y val="-0.222222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85-44B0-8139-36F5E3A13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BTreffen!$U$11:$V$16</c:f>
              <c:multiLvlStrCache>
                <c:ptCount val="6"/>
                <c:lvl>
                  <c:pt idx="0">
                    <c:v>Ffm.</c:v>
                  </c:pt>
                  <c:pt idx="1">
                    <c:v>FR</c:v>
                  </c:pt>
                  <c:pt idx="2">
                    <c:v>HB</c:v>
                  </c:pt>
                  <c:pt idx="3">
                    <c:v>TÜ</c:v>
                  </c:pt>
                  <c:pt idx="4">
                    <c:v>DO</c:v>
                  </c:pt>
                  <c:pt idx="5">
                    <c:v>Bln</c:v>
                  </c:pt>
                </c:lvl>
                <c:lvl>
                  <c:pt idx="0">
                    <c:v>1979</c:v>
                  </c:pt>
                  <c:pt idx="1">
                    <c:v>1983</c:v>
                  </c:pt>
                  <c:pt idx="2">
                    <c:v>1984</c:v>
                  </c:pt>
                  <c:pt idx="3">
                    <c:v>1985</c:v>
                  </c:pt>
                  <c:pt idx="4">
                    <c:v>1986</c:v>
                  </c:pt>
                  <c:pt idx="5">
                    <c:v>1987</c:v>
                  </c:pt>
                </c:lvl>
              </c:multiLvlStrCache>
            </c:multiLvlStrRef>
          </c:cat>
          <c:val>
            <c:numRef>
              <c:f>BTreffen!$W$11:$W$16</c:f>
              <c:numCache>
                <c:formatCode>General</c:formatCode>
                <c:ptCount val="6"/>
                <c:pt idx="0">
                  <c:v>6</c:v>
                </c:pt>
                <c:pt idx="1">
                  <c:v>15</c:v>
                </c:pt>
                <c:pt idx="2">
                  <c:v>22</c:v>
                </c:pt>
                <c:pt idx="3">
                  <c:v>14</c:v>
                </c:pt>
                <c:pt idx="4">
                  <c:v>14</c:v>
                </c:pt>
                <c:pt idx="5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185-44B0-8139-36F5E3A13A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27819007"/>
        <c:axId val="553593007"/>
      </c:barChart>
      <c:catAx>
        <c:axId val="1278190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53593007"/>
        <c:crosses val="autoZero"/>
        <c:auto val="1"/>
        <c:lblAlgn val="ctr"/>
        <c:lblOffset val="100"/>
        <c:noMultiLvlLbl val="0"/>
      </c:catAx>
      <c:valAx>
        <c:axId val="553593007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278190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Auftritte:</a:t>
            </a:r>
            <a:r>
              <a:rPr lang="de-DE" baseline="0"/>
              <a:t> </a:t>
            </a:r>
            <a:r>
              <a:rPr lang="de-DE"/>
              <a:t>Oldenburg Syndrom 1979-1985</a:t>
            </a:r>
          </a:p>
        </c:rich>
      </c:tx>
      <c:layout>
        <c:manualLayout>
          <c:xMode val="edge"/>
          <c:yMode val="edge"/>
          <c:x val="0.22850678040244971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chemeClr val="accent1">
                    <a:lumMod val="5000"/>
                    <a:lumOff val="95000"/>
                  </a:schemeClr>
                </a:gs>
                <a:gs pos="74000">
                  <a:schemeClr val="accent1">
                    <a:lumMod val="45000"/>
                    <a:lumOff val="55000"/>
                  </a:schemeClr>
                </a:gs>
                <a:gs pos="83000">
                  <a:schemeClr val="accent1">
                    <a:lumMod val="45000"/>
                    <a:lumOff val="55000"/>
                  </a:schemeClr>
                </a:gs>
                <a:gs pos="100000">
                  <a:schemeClr val="accent1">
                    <a:lumMod val="30000"/>
                    <a:lumOff val="70000"/>
                  </a:schemeClr>
                </a:gs>
              </a:gsLst>
              <a:lin ang="5400000" scaled="1"/>
            </a:gradFill>
            <a:ln>
              <a:noFill/>
            </a:ln>
            <a:effectLst>
              <a:outerShdw blurRad="76200" dist="50800" dir="4800000" sx="98000" sy="98000" algn="ctr" rotWithShape="0">
                <a:schemeClr val="tx1"/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Syndrom!$A$2:$A$9</c:f>
              <c:strCache>
                <c:ptCount val="8"/>
                <c:pt idx="0">
                  <c:v>BuWe/Militär</c:v>
                </c:pt>
                <c:pt idx="1">
                  <c:v>AKW, Gorleben</c:v>
                </c:pt>
                <c:pt idx="2">
                  <c:v>für Grüne, Umwelt</c:v>
                </c:pt>
                <c:pt idx="3">
                  <c:v>gegen Rechts</c:v>
                </c:pt>
                <c:pt idx="4">
                  <c:v>linke Solidarität</c:v>
                </c:pt>
                <c:pt idx="5">
                  <c:v>Bläsertreffen, FoBi</c:v>
                </c:pt>
                <c:pt idx="6">
                  <c:v>Frieden</c:v>
                </c:pt>
                <c:pt idx="7">
                  <c:v>sonst</c:v>
                </c:pt>
              </c:strCache>
            </c:strRef>
          </c:cat>
          <c:val>
            <c:numRef>
              <c:f>Syndrom!$C$2:$C$9</c:f>
              <c:numCache>
                <c:formatCode>General</c:formatCode>
                <c:ptCount val="8"/>
                <c:pt idx="0">
                  <c:v>15</c:v>
                </c:pt>
                <c:pt idx="1">
                  <c:v>10</c:v>
                </c:pt>
                <c:pt idx="2">
                  <c:v>11</c:v>
                </c:pt>
                <c:pt idx="3">
                  <c:v>8</c:v>
                </c:pt>
                <c:pt idx="4">
                  <c:v>8</c:v>
                </c:pt>
                <c:pt idx="5">
                  <c:v>8</c:v>
                </c:pt>
                <c:pt idx="6">
                  <c:v>5</c:v>
                </c:pt>
                <c:pt idx="7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2C-4447-BEE7-8E9F6C0FB7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5"/>
        <c:overlap val="-18"/>
        <c:axId val="1154199279"/>
        <c:axId val="1150761167"/>
      </c:barChart>
      <c:catAx>
        <c:axId val="11541992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50761167"/>
        <c:crosses val="autoZero"/>
        <c:auto val="1"/>
        <c:lblAlgn val="ctr"/>
        <c:lblOffset val="100"/>
        <c:noMultiLvlLbl val="0"/>
      </c:catAx>
      <c:valAx>
        <c:axId val="1150761167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15419927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6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b="0"/>
              <a:t>IG Blech 2014-2019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6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3.0555555555555555E-2"/>
          <c:y val="0.27027777777777784"/>
          <c:w val="0.93888888888888888"/>
          <c:h val="0.60941382327209093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chemeClr val="accent1">
                    <a:lumMod val="5000"/>
                    <a:lumOff val="95000"/>
                  </a:schemeClr>
                </a:gs>
                <a:gs pos="66000">
                  <a:schemeClr val="accent1">
                    <a:lumMod val="45000"/>
                    <a:lumOff val="55000"/>
                  </a:schemeClr>
                </a:gs>
                <a:gs pos="83000">
                  <a:schemeClr val="accent1">
                    <a:lumMod val="45000"/>
                    <a:lumOff val="55000"/>
                  </a:schemeClr>
                </a:gs>
                <a:gs pos="100000">
                  <a:schemeClr val="accent1">
                    <a:lumMod val="30000"/>
                    <a:lumOff val="70000"/>
                  </a:schemeClr>
                </a:gs>
              </a:gsLst>
              <a:lin ang="5400000" scaled="1"/>
            </a:gradFill>
            <a:ln>
              <a:noFill/>
            </a:ln>
            <a:effectLst>
              <a:outerShdw blurRad="50800" dist="50800" dir="5400000" algn="ctr" rotWithShape="0">
                <a:schemeClr val="tx1"/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'IG Blech'!$J$3:$J$8</c:f>
              <c:strCache>
                <c:ptCount val="6"/>
                <c:pt idx="0">
                  <c:v>Konzert </c:v>
                </c:pt>
                <c:pt idx="1">
                  <c:v>Polit</c:v>
                </c:pt>
                <c:pt idx="2">
                  <c:v>Flüchtlinge</c:v>
                </c:pt>
                <c:pt idx="3">
                  <c:v>Öko</c:v>
                </c:pt>
                <c:pt idx="4">
                  <c:v>Solidarität</c:v>
                </c:pt>
                <c:pt idx="5">
                  <c:v>sonst</c:v>
                </c:pt>
              </c:strCache>
            </c:strRef>
          </c:cat>
          <c:val>
            <c:numRef>
              <c:f>'IG Blech'!$K$3:$K$8</c:f>
              <c:numCache>
                <c:formatCode>General</c:formatCode>
                <c:ptCount val="6"/>
                <c:pt idx="0">
                  <c:v>12</c:v>
                </c:pt>
                <c:pt idx="1">
                  <c:v>8</c:v>
                </c:pt>
                <c:pt idx="2">
                  <c:v>6</c:v>
                </c:pt>
                <c:pt idx="3">
                  <c:v>6</c:v>
                </c:pt>
                <c:pt idx="4">
                  <c:v>6</c:v>
                </c:pt>
                <c:pt idx="5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62-42F0-B049-7B0C03BDA7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1465862431"/>
        <c:axId val="1395946095"/>
      </c:barChart>
      <c:catAx>
        <c:axId val="14658624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95946095"/>
        <c:crosses val="autoZero"/>
        <c:auto val="1"/>
        <c:lblAlgn val="ctr"/>
        <c:lblOffset val="100"/>
        <c:noMultiLvlLbl val="0"/>
      </c:catAx>
      <c:valAx>
        <c:axId val="1395946095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4658624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 b="1"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Lauter Blech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2.605091770278271E-2"/>
          <c:y val="0.26198701932551816"/>
          <c:w val="0.94789816459443454"/>
          <c:h val="0.4403684559293271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LauterBlech!$K$2</c:f>
              <c:strCache>
                <c:ptCount val="1"/>
                <c:pt idx="0">
                  <c:v>1982-1987</c:v>
                </c:pt>
              </c:strCache>
            </c:strRef>
          </c:tx>
          <c:spPr>
            <a:gradFill>
              <a:gsLst>
                <a:gs pos="0">
                  <a:schemeClr val="accent1">
                    <a:lumMod val="5000"/>
                    <a:lumOff val="95000"/>
                  </a:schemeClr>
                </a:gs>
                <a:gs pos="42000">
                  <a:schemeClr val="accent1">
                    <a:lumMod val="45000"/>
                    <a:lumOff val="55000"/>
                  </a:schemeClr>
                </a:gs>
                <a:gs pos="100000">
                  <a:schemeClr val="accent1">
                    <a:lumMod val="30000"/>
                    <a:lumOff val="70000"/>
                  </a:schemeClr>
                </a:gs>
              </a:gsLst>
              <a:lin ang="5400000" scaled="1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LauterBlech!$J$3:$J$12</c:f>
              <c:strCache>
                <c:ptCount val="10"/>
                <c:pt idx="0">
                  <c:v>Solidarität</c:v>
                </c:pt>
                <c:pt idx="1">
                  <c:v>FoBi</c:v>
                </c:pt>
                <c:pt idx="2">
                  <c:v>Konzert</c:v>
                </c:pt>
                <c:pt idx="3">
                  <c:v>Frieden/Militär</c:v>
                </c:pt>
                <c:pt idx="4">
                  <c:v>Karneval</c:v>
                </c:pt>
                <c:pt idx="5">
                  <c:v>Öko</c:v>
                </c:pt>
                <c:pt idx="6">
                  <c:v>gegenRechts</c:v>
                </c:pt>
                <c:pt idx="7">
                  <c:v>Politik</c:v>
                </c:pt>
                <c:pt idx="8">
                  <c:v>sonst</c:v>
                </c:pt>
                <c:pt idx="9">
                  <c:v>Geld</c:v>
                </c:pt>
              </c:strCache>
            </c:strRef>
          </c:cat>
          <c:val>
            <c:numRef>
              <c:f>LauterBlech!$K$3:$K$12</c:f>
              <c:numCache>
                <c:formatCode>General</c:formatCode>
                <c:ptCount val="10"/>
                <c:pt idx="0">
                  <c:v>14</c:v>
                </c:pt>
                <c:pt idx="1">
                  <c:v>11</c:v>
                </c:pt>
                <c:pt idx="2">
                  <c:v>11</c:v>
                </c:pt>
                <c:pt idx="3">
                  <c:v>8</c:v>
                </c:pt>
                <c:pt idx="4">
                  <c:v>6</c:v>
                </c:pt>
                <c:pt idx="5">
                  <c:v>6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B2-4A04-990B-B885E3F15A27}"/>
            </c:ext>
          </c:extLst>
        </c:ser>
        <c:ser>
          <c:idx val="1"/>
          <c:order val="1"/>
          <c:tx>
            <c:strRef>
              <c:f>LauterBlech!$L$2</c:f>
              <c:strCache>
                <c:ptCount val="1"/>
                <c:pt idx="0">
                  <c:v>2017-2024</c:v>
                </c:pt>
              </c:strCache>
            </c:strRef>
          </c:tx>
          <c:spPr>
            <a:gradFill>
              <a:gsLst>
                <a:gs pos="46000">
                  <a:schemeClr val="accent2"/>
                </a:gs>
                <a:gs pos="0">
                  <a:schemeClr val="accent1">
                    <a:lumMod val="5000"/>
                    <a:lumOff val="95000"/>
                  </a:schemeClr>
                </a:gs>
                <a:gs pos="100000">
                  <a:schemeClr val="accent2"/>
                </a:gs>
              </a:gsLst>
              <a:lin ang="5400000" scaled="1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LauterBlech!$J$3:$J$12</c:f>
              <c:strCache>
                <c:ptCount val="10"/>
                <c:pt idx="0">
                  <c:v>Solidarität</c:v>
                </c:pt>
                <c:pt idx="1">
                  <c:v>FoBi</c:v>
                </c:pt>
                <c:pt idx="2">
                  <c:v>Konzert</c:v>
                </c:pt>
                <c:pt idx="3">
                  <c:v>Frieden/Militär</c:v>
                </c:pt>
                <c:pt idx="4">
                  <c:v>Karneval</c:v>
                </c:pt>
                <c:pt idx="5">
                  <c:v>Öko</c:v>
                </c:pt>
                <c:pt idx="6">
                  <c:v>gegenRechts</c:v>
                </c:pt>
                <c:pt idx="7">
                  <c:v>Politik</c:v>
                </c:pt>
                <c:pt idx="8">
                  <c:v>sonst</c:v>
                </c:pt>
                <c:pt idx="9">
                  <c:v>Geld</c:v>
                </c:pt>
              </c:strCache>
            </c:strRef>
          </c:cat>
          <c:val>
            <c:numRef>
              <c:f>LauterBlech!$L$3:$L$12</c:f>
              <c:numCache>
                <c:formatCode>General</c:formatCode>
                <c:ptCount val="10"/>
                <c:pt idx="0">
                  <c:v>4</c:v>
                </c:pt>
                <c:pt idx="1">
                  <c:v>3</c:v>
                </c:pt>
                <c:pt idx="2">
                  <c:v>13</c:v>
                </c:pt>
                <c:pt idx="3">
                  <c:v>0</c:v>
                </c:pt>
                <c:pt idx="4">
                  <c:v>3</c:v>
                </c:pt>
                <c:pt idx="5">
                  <c:v>2</c:v>
                </c:pt>
                <c:pt idx="6">
                  <c:v>2</c:v>
                </c:pt>
                <c:pt idx="7">
                  <c:v>0</c:v>
                </c:pt>
                <c:pt idx="8">
                  <c:v>2</c:v>
                </c:pt>
                <c:pt idx="9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9B2-4A04-990B-B885E3F15A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84574768"/>
        <c:axId val="663823248"/>
      </c:barChart>
      <c:catAx>
        <c:axId val="84574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3823248"/>
        <c:crosses val="autoZero"/>
        <c:auto val="1"/>
        <c:lblAlgn val="ctr"/>
        <c:lblOffset val="100"/>
        <c:noMultiLvlLbl val="0"/>
      </c:catAx>
      <c:valAx>
        <c:axId val="663823248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84574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5917632853619771E-2"/>
          <c:y val="0.13999890218465255"/>
          <c:w val="0.3413559717113514"/>
          <c:h val="8.103166866610143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Tuten &amp; Blasen 2023-2026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3.0555555555555555E-2"/>
          <c:y val="0.18153213826995032"/>
          <c:w val="0.93888888888888888"/>
          <c:h val="0.6913162450438376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chemeClr val="accent1">
                    <a:lumMod val="5000"/>
                    <a:lumOff val="95000"/>
                  </a:schemeClr>
                </a:gs>
                <a:gs pos="74000">
                  <a:schemeClr val="accent1">
                    <a:lumMod val="45000"/>
                    <a:lumOff val="55000"/>
                  </a:schemeClr>
                </a:gs>
                <a:gs pos="83000">
                  <a:schemeClr val="accent1">
                    <a:lumMod val="45000"/>
                    <a:lumOff val="55000"/>
                  </a:schemeClr>
                </a:gs>
                <a:gs pos="100000">
                  <a:schemeClr val="accent1">
                    <a:lumMod val="30000"/>
                    <a:lumOff val="70000"/>
                  </a:schemeClr>
                </a:gs>
              </a:gsLst>
              <a:lin ang="5400000" scaled="1"/>
            </a:gradFill>
            <a:ln>
              <a:noFill/>
            </a:ln>
            <a:effectLst>
              <a:outerShdw blurRad="50800" dist="50800" dir="5400000" algn="ctr" rotWithShape="0">
                <a:schemeClr val="tx1"/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'Tu&amp;Bl'!$J$4:$J$9</c:f>
              <c:strCache>
                <c:ptCount val="6"/>
                <c:pt idx="0">
                  <c:v>Solidarität</c:v>
                </c:pt>
                <c:pt idx="1">
                  <c:v>Konzert</c:v>
                </c:pt>
                <c:pt idx="2">
                  <c:v>Demo</c:v>
                </c:pt>
                <c:pt idx="3">
                  <c:v>Öko </c:v>
                </c:pt>
                <c:pt idx="4">
                  <c:v>gegenRechts</c:v>
                </c:pt>
                <c:pt idx="5">
                  <c:v>sonst </c:v>
                </c:pt>
              </c:strCache>
            </c:strRef>
          </c:cat>
          <c:val>
            <c:numRef>
              <c:f>'Tu&amp;Bl'!$K$4:$K$9</c:f>
              <c:numCache>
                <c:formatCode>General</c:formatCode>
                <c:ptCount val="6"/>
                <c:pt idx="0">
                  <c:v>13</c:v>
                </c:pt>
                <c:pt idx="1">
                  <c:v>9</c:v>
                </c:pt>
                <c:pt idx="2">
                  <c:v>5</c:v>
                </c:pt>
                <c:pt idx="3">
                  <c:v>4</c:v>
                </c:pt>
                <c:pt idx="4">
                  <c:v>3</c:v>
                </c:pt>
                <c:pt idx="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2F-4968-B184-A4D3668A24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1689907311"/>
        <c:axId val="1601239567"/>
      </c:barChart>
      <c:catAx>
        <c:axId val="16899073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601239567"/>
        <c:crosses val="autoZero"/>
        <c:auto val="1"/>
        <c:lblAlgn val="ctr"/>
        <c:lblOffset val="100"/>
        <c:noMultiLvlLbl val="0"/>
      </c:catAx>
      <c:valAx>
        <c:axId val="1601239567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6899073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Dicke Luft 2014-2026</a:t>
            </a:r>
          </a:p>
        </c:rich>
      </c:tx>
      <c:layout>
        <c:manualLayout>
          <c:xMode val="edge"/>
          <c:yMode val="edge"/>
          <c:x val="0.32471522309711287"/>
          <c:y val="6.9444444444444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chemeClr val="accent1">
                    <a:lumMod val="5000"/>
                    <a:lumOff val="95000"/>
                  </a:schemeClr>
                </a:gs>
                <a:gs pos="37000">
                  <a:schemeClr val="accent1">
                    <a:lumMod val="45000"/>
                    <a:lumOff val="55000"/>
                  </a:schemeClr>
                </a:gs>
                <a:gs pos="83000">
                  <a:schemeClr val="accent1">
                    <a:lumMod val="45000"/>
                    <a:lumOff val="55000"/>
                  </a:schemeClr>
                </a:gs>
                <a:gs pos="100000">
                  <a:schemeClr val="accent1">
                    <a:lumMod val="30000"/>
                    <a:lumOff val="70000"/>
                  </a:schemeClr>
                </a:gs>
              </a:gsLst>
              <a:lin ang="5400000" scaled="1"/>
            </a:gradFill>
            <a:ln>
              <a:gradFill>
                <a:gsLst>
                  <a:gs pos="0">
                    <a:schemeClr val="tx1">
                      <a:lumMod val="50000"/>
                      <a:lumOff val="50000"/>
                    </a:schemeClr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DickeLuft!$H$2:$H$6</c:f>
              <c:strCache>
                <c:ptCount val="5"/>
                <c:pt idx="0">
                  <c:v>Konzert</c:v>
                </c:pt>
                <c:pt idx="1">
                  <c:v>Solidarität</c:v>
                </c:pt>
                <c:pt idx="2">
                  <c:v>Straßenmusik</c:v>
                </c:pt>
                <c:pt idx="3">
                  <c:v>Demo</c:v>
                </c:pt>
                <c:pt idx="4">
                  <c:v>sonst</c:v>
                </c:pt>
              </c:strCache>
            </c:strRef>
          </c:cat>
          <c:val>
            <c:numRef>
              <c:f>DickeLuft!$I$2:$I$6</c:f>
              <c:numCache>
                <c:formatCode>General</c:formatCode>
                <c:ptCount val="5"/>
                <c:pt idx="0">
                  <c:v>24</c:v>
                </c:pt>
                <c:pt idx="1">
                  <c:v>14</c:v>
                </c:pt>
                <c:pt idx="2">
                  <c:v>7</c:v>
                </c:pt>
                <c:pt idx="3">
                  <c:v>6</c:v>
                </c:pt>
                <c:pt idx="4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F1-4A0A-A4B8-A0E17307C8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741953744"/>
        <c:axId val="741948944"/>
      </c:barChart>
      <c:catAx>
        <c:axId val="74195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741948944"/>
        <c:crosses val="autoZero"/>
        <c:auto val="1"/>
        <c:lblAlgn val="ctr"/>
        <c:lblOffset val="100"/>
        <c:noMultiLvlLbl val="0"/>
      </c:catAx>
      <c:valAx>
        <c:axId val="741948944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7419537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285750</xdr:colOff>
      <xdr:row>19</xdr:row>
      <xdr:rowOff>4762</xdr:rowOff>
    </xdr:from>
    <xdr:to>
      <xdr:col>24</xdr:col>
      <xdr:colOff>285750</xdr:colOff>
      <xdr:row>33</xdr:row>
      <xdr:rowOff>80962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29AA8F82-C34D-4F92-A01A-EB2B7FB0B1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</xdr:colOff>
      <xdr:row>1</xdr:row>
      <xdr:rowOff>71437</xdr:rowOff>
    </xdr:from>
    <xdr:to>
      <xdr:col>9</xdr:col>
      <xdr:colOff>428625</xdr:colOff>
      <xdr:row>15</xdr:row>
      <xdr:rowOff>147637</xdr:rowOff>
    </xdr:to>
    <xdr:graphicFrame macro="">
      <xdr:nvGraphicFramePr>
        <xdr:cNvPr id="16" name="Diagramm 15">
          <a:extLst>
            <a:ext uri="{FF2B5EF4-FFF2-40B4-BE49-F238E27FC236}">
              <a16:creationId xmlns:a16="http://schemas.microsoft.com/office/drawing/2014/main" id="{A02DF7CB-6D8C-5BFC-7461-07EC471915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1476375</xdr:colOff>
      <xdr:row>11</xdr:row>
      <xdr:rowOff>28575</xdr:rowOff>
    </xdr:from>
    <xdr:to>
      <xdr:col>13</xdr:col>
      <xdr:colOff>476250</xdr:colOff>
      <xdr:row>24</xdr:row>
      <xdr:rowOff>147636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575DA5E6-041B-C3BE-D2DC-05E6D5A7F4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342899</xdr:colOff>
      <xdr:row>16</xdr:row>
      <xdr:rowOff>42862</xdr:rowOff>
    </xdr:from>
    <xdr:to>
      <xdr:col>15</xdr:col>
      <xdr:colOff>9524</xdr:colOff>
      <xdr:row>32</xdr:row>
      <xdr:rowOff>19050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BAC3932F-A662-04ED-D2F0-55892B845B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4762</xdr:colOff>
      <xdr:row>12</xdr:row>
      <xdr:rowOff>19050</xdr:rowOff>
    </xdr:from>
    <xdr:to>
      <xdr:col>15</xdr:col>
      <xdr:colOff>4762</xdr:colOff>
      <xdr:row>23</xdr:row>
      <xdr:rowOff>161925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B935B53B-8813-3E65-0AD8-2D47F8BB58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754855</xdr:colOff>
      <xdr:row>8</xdr:row>
      <xdr:rowOff>61912</xdr:rowOff>
    </xdr:from>
    <xdr:to>
      <xdr:col>12</xdr:col>
      <xdr:colOff>364330</xdr:colOff>
      <xdr:row>23</xdr:row>
      <xdr:rowOff>90487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E5A84887-F3DE-E20B-FB30-0325FF99FAA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2D5BE-D2C5-49DD-A44F-ED961A7FB104}">
  <dimension ref="A1:W39"/>
  <sheetViews>
    <sheetView tabSelected="1" workbookViewId="0">
      <selection activeCell="Q7" sqref="Q7"/>
    </sheetView>
  </sheetViews>
  <sheetFormatPr baseColWidth="10" defaultRowHeight="14.25" x14ac:dyDescent="0.45"/>
  <cols>
    <col min="1" max="1" width="7.265625" style="1" customWidth="1"/>
    <col min="2" max="2" width="31.86328125" customWidth="1"/>
    <col min="3" max="3" width="20.265625" customWidth="1"/>
    <col min="4" max="5" width="9" style="1" customWidth="1"/>
    <col min="7" max="7" width="10.1328125" customWidth="1"/>
    <col min="8" max="9" width="11.3984375" style="1"/>
    <col min="10" max="10" width="9.3984375" customWidth="1"/>
    <col min="11" max="11" width="9.73046875" customWidth="1"/>
    <col min="12" max="12" width="11.3984375" style="1"/>
    <col min="13" max="15" width="10.265625" customWidth="1"/>
    <col min="18" max="18" width="11.3984375" style="1"/>
    <col min="20" max="20" width="11.3984375" style="12"/>
  </cols>
  <sheetData>
    <row r="1" spans="1:23" x14ac:dyDescent="0.45">
      <c r="B1" t="s">
        <v>0</v>
      </c>
    </row>
    <row r="2" spans="1:23" x14ac:dyDescent="0.45">
      <c r="A2" s="2"/>
      <c r="B2" s="3" t="s">
        <v>1</v>
      </c>
      <c r="C2" s="3" t="s">
        <v>2</v>
      </c>
      <c r="D2" s="2" t="s">
        <v>55</v>
      </c>
      <c r="E2" s="2">
        <v>1978</v>
      </c>
      <c r="F2" s="2" t="s">
        <v>94</v>
      </c>
      <c r="G2" s="2" t="s">
        <v>3</v>
      </c>
      <c r="H2" s="2" t="s">
        <v>98</v>
      </c>
      <c r="I2" s="2" t="s">
        <v>102</v>
      </c>
      <c r="J2" s="2" t="s">
        <v>4</v>
      </c>
      <c r="K2" s="2" t="s">
        <v>5</v>
      </c>
      <c r="L2" s="2" t="s">
        <v>73</v>
      </c>
      <c r="M2" s="2" t="s">
        <v>104</v>
      </c>
      <c r="N2" s="2" t="s">
        <v>103</v>
      </c>
      <c r="O2" s="2" t="s">
        <v>234</v>
      </c>
      <c r="P2" s="2" t="s">
        <v>56</v>
      </c>
      <c r="Q2" s="2" t="s">
        <v>235</v>
      </c>
      <c r="R2" s="2">
        <v>2026</v>
      </c>
      <c r="S2" s="10"/>
      <c r="T2" s="11" t="s">
        <v>90</v>
      </c>
    </row>
    <row r="3" spans="1:23" s="6" customFormat="1" x14ac:dyDescent="0.45">
      <c r="A3" s="4"/>
      <c r="B3" s="5"/>
      <c r="C3" s="5" t="s">
        <v>72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T3" s="14" t="s">
        <v>91</v>
      </c>
    </row>
    <row r="4" spans="1:23" x14ac:dyDescent="0.45">
      <c r="A4" s="2">
        <v>1</v>
      </c>
      <c r="B4" s="3" t="s">
        <v>6</v>
      </c>
      <c r="C4" s="3" t="s">
        <v>7</v>
      </c>
      <c r="D4" s="2" t="s">
        <v>92</v>
      </c>
      <c r="E4" s="2" t="s">
        <v>8</v>
      </c>
      <c r="F4" s="2" t="s">
        <v>93</v>
      </c>
      <c r="G4" s="2"/>
      <c r="H4" s="2"/>
      <c r="I4" s="2"/>
      <c r="J4" s="2" t="s">
        <v>8</v>
      </c>
      <c r="K4" s="2" t="s">
        <v>8</v>
      </c>
      <c r="L4" s="2" t="s">
        <v>8</v>
      </c>
      <c r="M4" s="2" t="s">
        <v>8</v>
      </c>
      <c r="N4" s="2"/>
      <c r="O4" s="2" t="s">
        <v>8</v>
      </c>
      <c r="P4" s="2" t="s">
        <v>8</v>
      </c>
      <c r="Q4" s="2"/>
      <c r="R4" s="2" t="s">
        <v>8</v>
      </c>
      <c r="S4" s="12"/>
      <c r="T4" s="13" t="s">
        <v>96</v>
      </c>
    </row>
    <row r="5" spans="1:23" x14ac:dyDescent="0.45">
      <c r="A5" s="2">
        <f>A4+1</f>
        <v>2</v>
      </c>
      <c r="B5" s="3" t="s">
        <v>49</v>
      </c>
      <c r="C5" s="3" t="s">
        <v>7</v>
      </c>
      <c r="D5" s="2"/>
      <c r="E5" s="2"/>
      <c r="F5" s="2"/>
      <c r="G5" s="2"/>
      <c r="H5" s="2"/>
      <c r="I5" s="2"/>
      <c r="J5" s="2"/>
      <c r="K5" s="2"/>
      <c r="L5" s="2" t="s">
        <v>8</v>
      </c>
      <c r="M5" s="2" t="s">
        <v>8</v>
      </c>
      <c r="N5" s="2"/>
      <c r="O5" s="2"/>
      <c r="P5" s="2"/>
      <c r="Q5" s="2"/>
      <c r="R5" s="2" t="s">
        <v>8</v>
      </c>
      <c r="T5" s="13" t="s">
        <v>95</v>
      </c>
    </row>
    <row r="6" spans="1:23" x14ac:dyDescent="0.45">
      <c r="A6" s="2">
        <f t="shared" ref="A6:A25" si="0">A5+1</f>
        <v>3</v>
      </c>
      <c r="B6" s="3" t="s">
        <v>51</v>
      </c>
      <c r="C6" s="3" t="s">
        <v>52</v>
      </c>
      <c r="D6" s="2"/>
      <c r="E6" s="2"/>
      <c r="F6" s="2"/>
      <c r="G6" s="2"/>
      <c r="H6" s="2"/>
      <c r="I6" s="2"/>
      <c r="J6" s="2"/>
      <c r="K6" s="2"/>
      <c r="L6" s="2" t="s">
        <v>8</v>
      </c>
      <c r="M6" s="7" t="s">
        <v>8</v>
      </c>
      <c r="N6" s="7"/>
      <c r="O6" s="7"/>
      <c r="P6" s="2"/>
      <c r="Q6" s="2"/>
      <c r="R6" s="2"/>
      <c r="T6" s="12" t="s">
        <v>97</v>
      </c>
    </row>
    <row r="7" spans="1:23" x14ac:dyDescent="0.45">
      <c r="A7" s="2">
        <f t="shared" si="0"/>
        <v>4</v>
      </c>
      <c r="B7" s="3" t="s">
        <v>10</v>
      </c>
      <c r="C7" s="3" t="s">
        <v>9</v>
      </c>
      <c r="D7" s="2"/>
      <c r="E7" s="2"/>
      <c r="F7" s="2"/>
      <c r="G7" s="2"/>
      <c r="H7" s="2"/>
      <c r="I7" s="2"/>
      <c r="J7" s="2" t="s">
        <v>8</v>
      </c>
      <c r="K7" s="2" t="s">
        <v>8</v>
      </c>
      <c r="L7" s="2" t="s">
        <v>8</v>
      </c>
      <c r="M7" s="7" t="s">
        <v>8</v>
      </c>
      <c r="N7" s="7"/>
      <c r="O7" s="7" t="s">
        <v>8</v>
      </c>
      <c r="P7" s="2"/>
      <c r="Q7" s="2" t="s">
        <v>8</v>
      </c>
      <c r="R7" s="2" t="s">
        <v>8</v>
      </c>
    </row>
    <row r="8" spans="1:23" x14ac:dyDescent="0.45">
      <c r="A8" s="2">
        <f t="shared" si="0"/>
        <v>5</v>
      </c>
      <c r="B8" s="3" t="s">
        <v>11</v>
      </c>
      <c r="C8" s="3" t="s">
        <v>9</v>
      </c>
      <c r="D8" s="2"/>
      <c r="E8" s="2"/>
      <c r="F8" s="2"/>
      <c r="G8" s="2"/>
      <c r="H8" s="2"/>
      <c r="I8" s="2"/>
      <c r="J8" s="2" t="s">
        <v>8</v>
      </c>
      <c r="K8" s="2" t="s">
        <v>8</v>
      </c>
      <c r="L8" s="2" t="s">
        <v>8</v>
      </c>
      <c r="M8" s="7"/>
      <c r="N8" s="7"/>
      <c r="O8" s="7"/>
      <c r="P8" s="2"/>
      <c r="Q8" s="2"/>
      <c r="R8" s="2"/>
    </row>
    <row r="9" spans="1:23" x14ac:dyDescent="0.45">
      <c r="A9" s="2">
        <f t="shared" si="0"/>
        <v>6</v>
      </c>
      <c r="B9" s="3" t="s">
        <v>43</v>
      </c>
      <c r="C9" s="3" t="s">
        <v>44</v>
      </c>
      <c r="D9" s="2"/>
      <c r="E9" s="2"/>
      <c r="F9" s="2"/>
      <c r="G9" s="2"/>
      <c r="H9" s="2"/>
      <c r="I9" s="2"/>
      <c r="J9" s="2"/>
      <c r="K9" s="2" t="s">
        <v>8</v>
      </c>
      <c r="L9" s="2" t="s">
        <v>8</v>
      </c>
      <c r="M9" s="7"/>
      <c r="N9" s="7"/>
      <c r="O9" s="7"/>
      <c r="P9" s="2"/>
      <c r="Q9" s="2"/>
      <c r="R9" s="2"/>
    </row>
    <row r="10" spans="1:23" x14ac:dyDescent="0.45">
      <c r="A10" s="2">
        <f t="shared" si="0"/>
        <v>7</v>
      </c>
      <c r="B10" s="3" t="s">
        <v>39</v>
      </c>
      <c r="C10" s="3" t="s">
        <v>40</v>
      </c>
      <c r="D10" s="2"/>
      <c r="E10" s="2"/>
      <c r="F10" s="2"/>
      <c r="G10" s="2"/>
      <c r="H10" s="2"/>
      <c r="I10" s="2"/>
      <c r="J10" s="2"/>
      <c r="K10" s="2" t="s">
        <v>8</v>
      </c>
      <c r="L10" s="2"/>
      <c r="M10" s="7"/>
      <c r="N10" s="7"/>
      <c r="O10" s="7"/>
      <c r="P10" s="2"/>
      <c r="Q10" s="2"/>
      <c r="R10" s="2"/>
      <c r="U10" t="s">
        <v>236</v>
      </c>
    </row>
    <row r="11" spans="1:23" x14ac:dyDescent="0.45">
      <c r="A11" s="2">
        <f t="shared" si="0"/>
        <v>8</v>
      </c>
      <c r="B11" s="3" t="s">
        <v>31</v>
      </c>
      <c r="C11" s="3" t="s">
        <v>32</v>
      </c>
      <c r="D11" s="2"/>
      <c r="E11" s="2" t="s">
        <v>8</v>
      </c>
      <c r="F11" s="2" t="s">
        <v>8</v>
      </c>
      <c r="G11" s="2" t="s">
        <v>8</v>
      </c>
      <c r="H11" s="2" t="s">
        <v>99</v>
      </c>
      <c r="I11" s="2"/>
      <c r="J11" s="2"/>
      <c r="K11" s="2"/>
      <c r="L11" s="2"/>
      <c r="M11" s="7"/>
      <c r="N11" s="7"/>
      <c r="O11" s="7"/>
      <c r="P11" s="2"/>
      <c r="Q11" s="2"/>
      <c r="R11" s="2"/>
      <c r="U11">
        <v>1979</v>
      </c>
      <c r="V11" t="s">
        <v>237</v>
      </c>
      <c r="W11">
        <v>6</v>
      </c>
    </row>
    <row r="12" spans="1:23" x14ac:dyDescent="0.45">
      <c r="A12" s="2">
        <f t="shared" si="0"/>
        <v>9</v>
      </c>
      <c r="B12" s="3" t="s">
        <v>26</v>
      </c>
      <c r="C12" s="3" t="s">
        <v>27</v>
      </c>
      <c r="D12" s="2"/>
      <c r="E12" s="2"/>
      <c r="F12" s="2" t="s">
        <v>8</v>
      </c>
      <c r="G12" s="2"/>
      <c r="H12" s="2"/>
      <c r="I12" s="2"/>
      <c r="J12" s="2" t="s">
        <v>8</v>
      </c>
      <c r="K12" s="2" t="s">
        <v>8</v>
      </c>
      <c r="L12" s="2" t="s">
        <v>8</v>
      </c>
      <c r="M12" s="7" t="s">
        <v>8</v>
      </c>
      <c r="N12" s="7"/>
      <c r="O12" s="7"/>
      <c r="P12" s="2"/>
      <c r="Q12" s="2"/>
      <c r="R12" s="2"/>
      <c r="U12">
        <v>1983</v>
      </c>
      <c r="V12" t="s">
        <v>238</v>
      </c>
      <c r="W12">
        <v>15</v>
      </c>
    </row>
    <row r="13" spans="1:23" x14ac:dyDescent="0.45">
      <c r="A13" s="2">
        <f t="shared" si="0"/>
        <v>10</v>
      </c>
      <c r="B13" s="3" t="s">
        <v>28</v>
      </c>
      <c r="C13" s="3" t="s">
        <v>27</v>
      </c>
      <c r="D13" s="2" t="s">
        <v>8</v>
      </c>
      <c r="E13" s="2" t="s">
        <v>8</v>
      </c>
      <c r="F13" s="2"/>
      <c r="G13" s="2"/>
      <c r="H13" s="2"/>
      <c r="I13" s="2"/>
      <c r="J13" s="2" t="s">
        <v>8</v>
      </c>
      <c r="K13" s="2" t="s">
        <v>8</v>
      </c>
      <c r="L13" s="2" t="s">
        <v>8</v>
      </c>
      <c r="M13" s="7" t="s">
        <v>8</v>
      </c>
      <c r="N13" s="7"/>
      <c r="O13" s="7"/>
      <c r="P13" s="2"/>
      <c r="Q13" s="2"/>
      <c r="R13" s="2"/>
      <c r="U13">
        <v>1984</v>
      </c>
      <c r="V13" t="s">
        <v>239</v>
      </c>
      <c r="W13">
        <v>22</v>
      </c>
    </row>
    <row r="14" spans="1:23" x14ac:dyDescent="0.45">
      <c r="A14" s="2">
        <f t="shared" si="0"/>
        <v>11</v>
      </c>
      <c r="B14" s="3" t="s">
        <v>12</v>
      </c>
      <c r="C14" s="3" t="s">
        <v>13</v>
      </c>
      <c r="D14" s="2"/>
      <c r="E14" s="2" t="s">
        <v>8</v>
      </c>
      <c r="F14" s="2" t="s">
        <v>8</v>
      </c>
      <c r="G14" s="2" t="s">
        <v>8</v>
      </c>
      <c r="H14" s="2" t="s">
        <v>100</v>
      </c>
      <c r="I14" s="2"/>
      <c r="J14" s="2" t="s">
        <v>8</v>
      </c>
      <c r="K14" s="2" t="s">
        <v>8</v>
      </c>
      <c r="L14" s="2"/>
      <c r="M14" s="7" t="s">
        <v>8</v>
      </c>
      <c r="N14" s="7"/>
      <c r="O14" s="7"/>
      <c r="P14" s="2"/>
      <c r="Q14" s="2"/>
      <c r="R14" s="2" t="s">
        <v>8</v>
      </c>
      <c r="U14">
        <v>1985</v>
      </c>
      <c r="V14" t="s">
        <v>240</v>
      </c>
      <c r="W14">
        <v>14</v>
      </c>
    </row>
    <row r="15" spans="1:23" x14ac:dyDescent="0.45">
      <c r="A15" s="2">
        <f t="shared" si="0"/>
        <v>12</v>
      </c>
      <c r="B15" s="3" t="s">
        <v>14</v>
      </c>
      <c r="C15" s="3" t="s">
        <v>13</v>
      </c>
      <c r="D15" s="2"/>
      <c r="E15" s="2"/>
      <c r="F15" s="2"/>
      <c r="G15" s="2"/>
      <c r="H15" s="2"/>
      <c r="I15" s="2"/>
      <c r="J15" s="2"/>
      <c r="K15" s="2" t="s">
        <v>8</v>
      </c>
      <c r="L15" s="2" t="s">
        <v>8</v>
      </c>
      <c r="M15" s="7" t="s">
        <v>8</v>
      </c>
      <c r="N15" s="7"/>
      <c r="O15" s="7"/>
      <c r="P15" s="2"/>
      <c r="Q15" s="2"/>
      <c r="R15" s="2"/>
      <c r="U15">
        <v>1986</v>
      </c>
      <c r="V15" t="s">
        <v>241</v>
      </c>
      <c r="W15">
        <v>14</v>
      </c>
    </row>
    <row r="16" spans="1:23" x14ac:dyDescent="0.45">
      <c r="A16" s="2">
        <f t="shared" si="0"/>
        <v>13</v>
      </c>
      <c r="B16" s="3" t="s">
        <v>41</v>
      </c>
      <c r="C16" s="3" t="s">
        <v>42</v>
      </c>
      <c r="D16" s="2"/>
      <c r="E16" s="2"/>
      <c r="F16" s="2"/>
      <c r="G16" s="2"/>
      <c r="H16" s="2"/>
      <c r="I16" s="2"/>
      <c r="J16" s="2"/>
      <c r="K16" s="2" t="s">
        <v>8</v>
      </c>
      <c r="L16" s="2" t="s">
        <v>8</v>
      </c>
      <c r="M16" s="7"/>
      <c r="N16" s="7"/>
      <c r="O16" s="7"/>
      <c r="P16" s="2"/>
      <c r="Q16" s="2"/>
      <c r="R16" s="2"/>
      <c r="U16">
        <v>1987</v>
      </c>
      <c r="V16" t="s">
        <v>242</v>
      </c>
      <c r="W16">
        <v>13</v>
      </c>
    </row>
    <row r="17" spans="1:20" x14ac:dyDescent="0.45">
      <c r="A17" s="2">
        <f t="shared" si="0"/>
        <v>14</v>
      </c>
      <c r="B17" s="3" t="s">
        <v>15</v>
      </c>
      <c r="C17" s="3" t="s">
        <v>16</v>
      </c>
      <c r="D17" s="2"/>
      <c r="E17" s="2" t="s">
        <v>8</v>
      </c>
      <c r="F17" s="2" t="s">
        <v>8</v>
      </c>
      <c r="G17" s="2" t="s">
        <v>8</v>
      </c>
      <c r="H17" s="2" t="s">
        <v>8</v>
      </c>
      <c r="I17" s="2"/>
      <c r="J17" s="2" t="s">
        <v>8</v>
      </c>
      <c r="K17" s="2" t="s">
        <v>8</v>
      </c>
      <c r="L17" s="2"/>
      <c r="M17" s="7" t="s">
        <v>8</v>
      </c>
      <c r="N17" s="7"/>
      <c r="O17" s="7"/>
      <c r="P17" s="2"/>
      <c r="Q17" s="2"/>
      <c r="R17" s="2" t="s">
        <v>8</v>
      </c>
      <c r="S17" s="10"/>
    </row>
    <row r="18" spans="1:20" x14ac:dyDescent="0.45">
      <c r="A18" s="2">
        <f t="shared" si="0"/>
        <v>15</v>
      </c>
      <c r="B18" s="3" t="s">
        <v>21</v>
      </c>
      <c r="C18" s="3" t="s">
        <v>22</v>
      </c>
      <c r="D18" s="2"/>
      <c r="E18" s="2"/>
      <c r="F18" s="2"/>
      <c r="G18" s="2"/>
      <c r="H18" s="2"/>
      <c r="I18" s="2"/>
      <c r="J18" s="2" t="s">
        <v>8</v>
      </c>
      <c r="K18" s="2" t="s">
        <v>8</v>
      </c>
      <c r="L18" s="2"/>
      <c r="M18" s="7"/>
      <c r="N18" s="7"/>
      <c r="O18" s="7"/>
      <c r="P18" s="2"/>
      <c r="Q18" s="2"/>
      <c r="R18" s="2"/>
    </row>
    <row r="19" spans="1:20" x14ac:dyDescent="0.45">
      <c r="A19" s="2">
        <f t="shared" si="0"/>
        <v>16</v>
      </c>
      <c r="B19" s="3" t="s">
        <v>45</v>
      </c>
      <c r="C19" s="3" t="s">
        <v>46</v>
      </c>
      <c r="D19" s="2"/>
      <c r="E19" s="2"/>
      <c r="F19" s="2"/>
      <c r="G19" s="2"/>
      <c r="H19" s="2"/>
      <c r="I19" s="2"/>
      <c r="J19" s="2"/>
      <c r="K19" s="2" t="s">
        <v>8</v>
      </c>
      <c r="L19" s="2"/>
      <c r="M19" s="7"/>
      <c r="N19" s="7"/>
      <c r="O19" s="7"/>
      <c r="P19" s="2"/>
      <c r="Q19" s="2"/>
      <c r="R19" s="2"/>
    </row>
    <row r="20" spans="1:20" x14ac:dyDescent="0.45">
      <c r="A20" s="2">
        <f t="shared" si="0"/>
        <v>17</v>
      </c>
      <c r="B20" s="3" t="s">
        <v>17</v>
      </c>
      <c r="C20" s="3" t="s">
        <v>18</v>
      </c>
      <c r="D20" s="2"/>
      <c r="E20" s="2"/>
      <c r="F20" s="2"/>
      <c r="G20" s="2"/>
      <c r="H20" s="2"/>
      <c r="I20" s="2"/>
      <c r="J20" s="2" t="s">
        <v>8</v>
      </c>
      <c r="K20" s="2" t="s">
        <v>8</v>
      </c>
      <c r="L20" s="2" t="s">
        <v>8</v>
      </c>
      <c r="M20" s="7"/>
      <c r="N20" s="7"/>
      <c r="O20" s="7"/>
      <c r="P20" s="2"/>
      <c r="Q20" s="2"/>
      <c r="R20" s="2"/>
    </row>
    <row r="21" spans="1:20" x14ac:dyDescent="0.45">
      <c r="A21" s="2">
        <f t="shared" si="0"/>
        <v>18</v>
      </c>
      <c r="B21" s="3" t="s">
        <v>50</v>
      </c>
      <c r="C21" s="3" t="s">
        <v>18</v>
      </c>
      <c r="D21" s="2"/>
      <c r="E21" s="2"/>
      <c r="F21" s="2"/>
      <c r="G21" s="2"/>
      <c r="H21" s="2"/>
      <c r="I21" s="2"/>
      <c r="J21" s="2"/>
      <c r="K21" s="2"/>
      <c r="L21" s="2"/>
      <c r="M21" s="7" t="s">
        <v>8</v>
      </c>
      <c r="N21" s="7"/>
      <c r="O21" s="7"/>
      <c r="P21" s="2"/>
      <c r="Q21" s="2"/>
      <c r="R21" s="2"/>
    </row>
    <row r="22" spans="1:20" x14ac:dyDescent="0.45">
      <c r="A22" s="2">
        <f t="shared" si="0"/>
        <v>19</v>
      </c>
      <c r="B22" s="3" t="s">
        <v>19</v>
      </c>
      <c r="C22" s="3" t="s">
        <v>20</v>
      </c>
      <c r="D22" s="2"/>
      <c r="E22" s="2" t="s">
        <v>8</v>
      </c>
      <c r="F22" s="2"/>
      <c r="G22" s="2"/>
      <c r="H22" s="2"/>
      <c r="I22" s="2" t="s">
        <v>8</v>
      </c>
      <c r="J22" s="2" t="s">
        <v>8</v>
      </c>
      <c r="K22" s="2" t="s">
        <v>8</v>
      </c>
      <c r="L22" s="2"/>
      <c r="M22" s="7"/>
      <c r="N22" s="7"/>
      <c r="O22" s="7"/>
      <c r="P22" s="2"/>
      <c r="Q22" s="2"/>
      <c r="R22" s="2"/>
    </row>
    <row r="23" spans="1:20" x14ac:dyDescent="0.45">
      <c r="A23" s="2">
        <f t="shared" si="0"/>
        <v>20</v>
      </c>
      <c r="B23" s="3" t="s">
        <v>23</v>
      </c>
      <c r="C23" s="3" t="s">
        <v>74</v>
      </c>
      <c r="D23" s="2"/>
      <c r="E23" s="2"/>
      <c r="F23" s="2"/>
      <c r="G23" s="2"/>
      <c r="H23" s="2"/>
      <c r="I23" s="2"/>
      <c r="J23" s="2" t="s">
        <v>8</v>
      </c>
      <c r="K23" s="2" t="s">
        <v>8</v>
      </c>
      <c r="L23" s="2" t="s">
        <v>8</v>
      </c>
      <c r="M23" s="7" t="s">
        <v>8</v>
      </c>
      <c r="N23" s="7"/>
      <c r="O23" s="7"/>
      <c r="P23" s="2"/>
      <c r="Q23" s="2"/>
      <c r="R23" s="2"/>
    </row>
    <row r="24" spans="1:20" x14ac:dyDescent="0.45">
      <c r="A24" s="2">
        <f t="shared" si="0"/>
        <v>21</v>
      </c>
      <c r="B24" s="3" t="s">
        <v>53</v>
      </c>
      <c r="C24" s="3" t="s">
        <v>54</v>
      </c>
      <c r="D24" s="2"/>
      <c r="E24" s="2"/>
      <c r="F24" s="2"/>
      <c r="G24" s="2"/>
      <c r="H24" s="2"/>
      <c r="I24" s="2"/>
      <c r="J24" s="2"/>
      <c r="K24" s="2"/>
      <c r="L24" s="2"/>
      <c r="M24" s="7" t="s">
        <v>8</v>
      </c>
      <c r="N24" s="7"/>
      <c r="O24" s="7"/>
      <c r="P24" s="2"/>
      <c r="Q24" s="2"/>
      <c r="R24" s="2"/>
    </row>
    <row r="25" spans="1:20" x14ac:dyDescent="0.45">
      <c r="A25" s="2">
        <f t="shared" si="0"/>
        <v>22</v>
      </c>
      <c r="B25" s="3" t="s">
        <v>24</v>
      </c>
      <c r="C25" s="3" t="s">
        <v>25</v>
      </c>
      <c r="D25" s="2"/>
      <c r="E25" s="2"/>
      <c r="F25" s="2"/>
      <c r="G25" s="2"/>
      <c r="H25" s="2"/>
      <c r="I25" s="2"/>
      <c r="J25" s="2" t="s">
        <v>8</v>
      </c>
      <c r="K25" s="2" t="s">
        <v>8</v>
      </c>
      <c r="L25" s="2" t="s">
        <v>8</v>
      </c>
      <c r="M25" s="7"/>
      <c r="N25" s="7"/>
      <c r="O25" s="7"/>
      <c r="P25" s="2"/>
      <c r="Q25" s="2"/>
      <c r="R25" s="2"/>
    </row>
    <row r="26" spans="1:20" s="6" customFormat="1" x14ac:dyDescent="0.45">
      <c r="A26" s="4"/>
      <c r="B26" s="5"/>
      <c r="C26" s="5" t="s">
        <v>71</v>
      </c>
      <c r="D26" s="4"/>
      <c r="E26" s="4"/>
      <c r="F26" s="4"/>
      <c r="G26" s="4"/>
      <c r="H26" s="4"/>
      <c r="I26" s="4"/>
      <c r="J26" s="4"/>
      <c r="K26" s="4"/>
      <c r="L26" s="4"/>
      <c r="M26" s="8"/>
      <c r="N26" s="8"/>
      <c r="O26" s="8"/>
      <c r="P26" s="4"/>
      <c r="Q26" s="4"/>
      <c r="R26" s="4"/>
      <c r="T26" s="14"/>
    </row>
    <row r="27" spans="1:20" x14ac:dyDescent="0.45">
      <c r="A27" s="2">
        <f>A25+1</f>
        <v>23</v>
      </c>
      <c r="B27" s="3" t="s">
        <v>35</v>
      </c>
      <c r="C27" s="3" t="s">
        <v>36</v>
      </c>
      <c r="D27" s="2"/>
      <c r="E27" s="2"/>
      <c r="F27" s="2" t="s">
        <v>8</v>
      </c>
      <c r="G27" s="2" t="s">
        <v>8</v>
      </c>
      <c r="H27" s="2"/>
      <c r="I27" s="2"/>
      <c r="J27" s="2" t="s">
        <v>8</v>
      </c>
      <c r="K27" s="2" t="s">
        <v>8</v>
      </c>
      <c r="L27" s="2"/>
      <c r="M27" s="2" t="s">
        <v>8</v>
      </c>
      <c r="N27" s="2"/>
      <c r="O27" s="2"/>
      <c r="P27" s="2" t="s">
        <v>8</v>
      </c>
      <c r="Q27" s="2"/>
      <c r="R27" s="2"/>
    </row>
    <row r="28" spans="1:20" x14ac:dyDescent="0.45">
      <c r="A28" s="2">
        <f>A27+1</f>
        <v>24</v>
      </c>
      <c r="B28" s="3" t="s">
        <v>47</v>
      </c>
      <c r="C28" s="3" t="s">
        <v>48</v>
      </c>
      <c r="D28" s="2"/>
      <c r="E28" s="2"/>
      <c r="F28" s="2"/>
      <c r="G28" s="2"/>
      <c r="H28" s="2"/>
      <c r="I28" s="2"/>
      <c r="J28" s="2"/>
      <c r="K28" s="2" t="s">
        <v>8</v>
      </c>
      <c r="L28" s="2"/>
      <c r="M28" s="2"/>
      <c r="N28" s="2"/>
      <c r="O28" s="2"/>
      <c r="P28" s="2" t="s">
        <v>8</v>
      </c>
      <c r="Q28" s="2"/>
      <c r="R28" s="2"/>
    </row>
    <row r="29" spans="1:20" x14ac:dyDescent="0.45">
      <c r="A29" s="2">
        <f>A28+1</f>
        <v>25</v>
      </c>
      <c r="B29" s="3" t="s">
        <v>61</v>
      </c>
      <c r="C29" s="3" t="s">
        <v>62</v>
      </c>
      <c r="D29" s="2"/>
      <c r="E29" s="2"/>
      <c r="F29" s="2"/>
      <c r="G29" s="3"/>
      <c r="H29" s="2"/>
      <c r="I29" s="2"/>
      <c r="J29" s="3"/>
      <c r="K29" s="3"/>
      <c r="L29" s="2"/>
      <c r="M29" s="3"/>
      <c r="N29" s="3"/>
      <c r="O29" s="3"/>
      <c r="P29" s="2" t="s">
        <v>8</v>
      </c>
      <c r="Q29" s="2"/>
      <c r="R29" s="2"/>
    </row>
    <row r="30" spans="1:20" x14ac:dyDescent="0.45">
      <c r="A30" s="2">
        <f t="shared" ref="A30:A38" si="1">A29+1</f>
        <v>26</v>
      </c>
      <c r="B30" s="3" t="s">
        <v>33</v>
      </c>
      <c r="C30" s="3" t="s">
        <v>34</v>
      </c>
      <c r="D30" s="2"/>
      <c r="E30" s="2"/>
      <c r="F30" s="2"/>
      <c r="G30" s="2"/>
      <c r="H30" s="2"/>
      <c r="I30" s="2"/>
      <c r="J30" s="2" t="s">
        <v>8</v>
      </c>
      <c r="K30" s="2" t="s">
        <v>8</v>
      </c>
      <c r="L30" s="2"/>
      <c r="M30" s="2"/>
      <c r="N30" s="2"/>
      <c r="O30" s="2"/>
      <c r="P30" s="2" t="s">
        <v>8</v>
      </c>
      <c r="Q30" s="2"/>
      <c r="R30" s="2"/>
    </row>
    <row r="31" spans="1:20" x14ac:dyDescent="0.45">
      <c r="A31" s="2">
        <f t="shared" si="1"/>
        <v>27</v>
      </c>
      <c r="B31" s="3" t="s">
        <v>65</v>
      </c>
      <c r="C31" s="3" t="s">
        <v>66</v>
      </c>
      <c r="D31" s="2"/>
      <c r="E31" s="2"/>
      <c r="F31" s="2"/>
      <c r="G31" s="3"/>
      <c r="H31" s="2"/>
      <c r="I31" s="2"/>
      <c r="J31" s="3"/>
      <c r="K31" s="3"/>
      <c r="L31" s="2"/>
      <c r="M31" s="3"/>
      <c r="N31" s="3"/>
      <c r="O31" s="3"/>
      <c r="P31" s="2" t="s">
        <v>8</v>
      </c>
      <c r="Q31" s="2"/>
      <c r="R31" s="2"/>
    </row>
    <row r="32" spans="1:20" x14ac:dyDescent="0.45">
      <c r="A32" s="2">
        <f t="shared" si="1"/>
        <v>28</v>
      </c>
      <c r="B32" s="3" t="s">
        <v>57</v>
      </c>
      <c r="C32" s="3" t="s">
        <v>58</v>
      </c>
      <c r="D32" s="2"/>
      <c r="E32" s="2"/>
      <c r="F32" s="2"/>
      <c r="G32" s="3"/>
      <c r="H32" s="2"/>
      <c r="I32" s="2"/>
      <c r="J32" s="3"/>
      <c r="K32" s="2"/>
      <c r="L32" s="2"/>
      <c r="M32" s="3"/>
      <c r="N32" s="3"/>
      <c r="O32" s="3"/>
      <c r="P32" s="2" t="s">
        <v>8</v>
      </c>
      <c r="Q32" s="2"/>
      <c r="R32" s="2"/>
    </row>
    <row r="33" spans="1:18" x14ac:dyDescent="0.45">
      <c r="A33" s="2">
        <f t="shared" si="1"/>
        <v>29</v>
      </c>
      <c r="B33" s="3" t="s">
        <v>69</v>
      </c>
      <c r="C33" s="3" t="s">
        <v>70</v>
      </c>
      <c r="D33" s="2"/>
      <c r="E33" s="2"/>
      <c r="F33" s="2"/>
      <c r="G33" s="3"/>
      <c r="H33" s="2"/>
      <c r="I33" s="2"/>
      <c r="J33" s="3"/>
      <c r="K33" s="3"/>
      <c r="L33" s="2"/>
      <c r="M33" s="3"/>
      <c r="N33" s="3"/>
      <c r="O33" s="3"/>
      <c r="P33" s="2" t="s">
        <v>8</v>
      </c>
      <c r="Q33" s="2"/>
      <c r="R33" s="2"/>
    </row>
    <row r="34" spans="1:18" x14ac:dyDescent="0.45">
      <c r="A34" s="2">
        <f t="shared" si="1"/>
        <v>30</v>
      </c>
      <c r="B34" s="3" t="s">
        <v>37</v>
      </c>
      <c r="C34" s="3" t="s">
        <v>38</v>
      </c>
      <c r="D34" s="2"/>
      <c r="E34" s="2"/>
      <c r="F34" s="2"/>
      <c r="G34" s="2"/>
      <c r="H34" s="2"/>
      <c r="I34" s="2"/>
      <c r="J34" s="2"/>
      <c r="K34" s="2" t="s">
        <v>8</v>
      </c>
      <c r="L34" s="2"/>
      <c r="M34" s="7"/>
      <c r="N34" s="7"/>
      <c r="O34" s="7"/>
      <c r="P34" s="2" t="s">
        <v>8</v>
      </c>
      <c r="Q34" s="2"/>
      <c r="R34" s="2"/>
    </row>
    <row r="35" spans="1:18" x14ac:dyDescent="0.45">
      <c r="A35" s="2">
        <f t="shared" si="1"/>
        <v>31</v>
      </c>
      <c r="B35" s="3" t="s">
        <v>67</v>
      </c>
      <c r="C35" s="3" t="s">
        <v>68</v>
      </c>
      <c r="D35" s="2"/>
      <c r="E35" s="2"/>
      <c r="F35" s="2"/>
      <c r="G35" s="3"/>
      <c r="H35" s="2"/>
      <c r="I35" s="2"/>
      <c r="J35" s="3"/>
      <c r="K35" s="3"/>
      <c r="L35" s="2"/>
      <c r="M35" s="9"/>
      <c r="N35" s="9"/>
      <c r="O35" s="9"/>
      <c r="P35" s="2" t="s">
        <v>8</v>
      </c>
      <c r="Q35" s="2"/>
      <c r="R35" s="2"/>
    </row>
    <row r="36" spans="1:18" x14ac:dyDescent="0.45">
      <c r="A36" s="2">
        <f t="shared" si="1"/>
        <v>32</v>
      </c>
      <c r="B36" s="3" t="s">
        <v>59</v>
      </c>
      <c r="C36" s="3" t="s">
        <v>60</v>
      </c>
      <c r="D36" s="2"/>
      <c r="E36" s="2"/>
      <c r="F36" s="2"/>
      <c r="G36" s="3"/>
      <c r="H36" s="2"/>
      <c r="I36" s="2"/>
      <c r="J36" s="3"/>
      <c r="K36" s="3"/>
      <c r="L36" s="2"/>
      <c r="M36" s="9"/>
      <c r="N36" s="9"/>
      <c r="O36" s="9"/>
      <c r="P36" s="2" t="s">
        <v>8</v>
      </c>
      <c r="Q36" s="2"/>
      <c r="R36" s="2"/>
    </row>
    <row r="37" spans="1:18" x14ac:dyDescent="0.45">
      <c r="A37" s="2">
        <f t="shared" si="1"/>
        <v>33</v>
      </c>
      <c r="B37" s="3" t="s">
        <v>29</v>
      </c>
      <c r="C37" s="3" t="s">
        <v>30</v>
      </c>
      <c r="D37" s="2"/>
      <c r="E37" s="2"/>
      <c r="F37" s="2"/>
      <c r="G37" s="2"/>
      <c r="H37" s="2"/>
      <c r="I37" s="2"/>
      <c r="J37" s="2" t="s">
        <v>8</v>
      </c>
      <c r="K37" s="2" t="s">
        <v>8</v>
      </c>
      <c r="L37" s="2" t="s">
        <v>8</v>
      </c>
      <c r="M37" s="7" t="s">
        <v>8</v>
      </c>
      <c r="N37" s="7"/>
      <c r="O37" s="7"/>
      <c r="P37" s="2" t="s">
        <v>8</v>
      </c>
      <c r="Q37" s="2"/>
      <c r="R37" s="2"/>
    </row>
    <row r="38" spans="1:18" x14ac:dyDescent="0.45">
      <c r="A38" s="2">
        <f t="shared" si="1"/>
        <v>34</v>
      </c>
      <c r="B38" s="3" t="s">
        <v>63</v>
      </c>
      <c r="C38" s="3" t="s">
        <v>64</v>
      </c>
      <c r="D38" s="2"/>
      <c r="E38" s="2"/>
      <c r="F38" s="3"/>
      <c r="G38" s="3"/>
      <c r="H38" s="2"/>
      <c r="I38" s="2"/>
      <c r="J38" s="3"/>
      <c r="K38" s="3"/>
      <c r="L38" s="2"/>
      <c r="M38" s="9"/>
      <c r="N38" s="9"/>
      <c r="O38" s="9"/>
      <c r="P38" s="2" t="s">
        <v>8</v>
      </c>
      <c r="Q38" s="2"/>
      <c r="R38" s="2"/>
    </row>
    <row r="39" spans="1:18" x14ac:dyDescent="0.45">
      <c r="F39" s="2">
        <v>6</v>
      </c>
      <c r="G39" s="2">
        <v>4</v>
      </c>
      <c r="H39" s="2" t="s">
        <v>101</v>
      </c>
      <c r="I39" s="2"/>
      <c r="J39" s="2">
        <v>15</v>
      </c>
      <c r="K39" s="2">
        <v>22</v>
      </c>
      <c r="L39" s="2">
        <v>14</v>
      </c>
      <c r="M39" s="2">
        <v>14</v>
      </c>
      <c r="N39" s="1"/>
      <c r="O39" s="1"/>
    </row>
  </sheetData>
  <pageMargins left="0.7" right="0.7" top="0.78740157499999996" bottom="0.78740157499999996" header="0.3" footer="0.3"/>
  <pageSetup paperSize="9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E66AA-ABB6-4E16-9A0B-D0306521A0B6}">
  <dimension ref="A1:C9"/>
  <sheetViews>
    <sheetView workbookViewId="0">
      <selection activeCell="K9" sqref="K9"/>
    </sheetView>
  </sheetViews>
  <sheetFormatPr baseColWidth="10" defaultRowHeight="14.25" x14ac:dyDescent="0.45"/>
  <cols>
    <col min="1" max="1" width="19.86328125" customWidth="1"/>
    <col min="2" max="3" width="11.3984375" style="1"/>
  </cols>
  <sheetData>
    <row r="1" spans="1:3" x14ac:dyDescent="0.45">
      <c r="A1" t="s">
        <v>75</v>
      </c>
    </row>
    <row r="2" spans="1:3" x14ac:dyDescent="0.45">
      <c r="A2" t="s">
        <v>76</v>
      </c>
      <c r="B2" s="2" t="s">
        <v>84</v>
      </c>
      <c r="C2" s="2">
        <v>15</v>
      </c>
    </row>
    <row r="3" spans="1:3" x14ac:dyDescent="0.45">
      <c r="A3" t="s">
        <v>77</v>
      </c>
      <c r="B3" s="2" t="s">
        <v>85</v>
      </c>
      <c r="C3" s="2">
        <v>10</v>
      </c>
    </row>
    <row r="4" spans="1:3" x14ac:dyDescent="0.45">
      <c r="A4" t="s">
        <v>78</v>
      </c>
      <c r="B4" s="2" t="s">
        <v>86</v>
      </c>
      <c r="C4" s="2">
        <v>11</v>
      </c>
    </row>
    <row r="5" spans="1:3" x14ac:dyDescent="0.45">
      <c r="A5" t="s">
        <v>79</v>
      </c>
      <c r="B5" s="2" t="s">
        <v>87</v>
      </c>
      <c r="C5" s="2">
        <v>8</v>
      </c>
    </row>
    <row r="6" spans="1:3" x14ac:dyDescent="0.45">
      <c r="A6" t="s">
        <v>80</v>
      </c>
      <c r="B6" s="2" t="s">
        <v>88</v>
      </c>
      <c r="C6" s="2">
        <v>8</v>
      </c>
    </row>
    <row r="7" spans="1:3" x14ac:dyDescent="0.45">
      <c r="A7" t="s">
        <v>81</v>
      </c>
      <c r="B7" s="2" t="s">
        <v>89</v>
      </c>
      <c r="C7" s="2">
        <v>8</v>
      </c>
    </row>
    <row r="8" spans="1:3" x14ac:dyDescent="0.45">
      <c r="A8" t="s">
        <v>83</v>
      </c>
      <c r="B8" s="2" t="s">
        <v>83</v>
      </c>
      <c r="C8" s="2">
        <v>5</v>
      </c>
    </row>
    <row r="9" spans="1:3" x14ac:dyDescent="0.45">
      <c r="A9" t="s">
        <v>82</v>
      </c>
      <c r="B9" s="2" t="s">
        <v>82</v>
      </c>
      <c r="C9" s="2">
        <v>4</v>
      </c>
    </row>
  </sheetData>
  <pageMargins left="0.7" right="0.7" top="0.78740157499999996" bottom="0.78740157499999996" header="0.3" footer="0.3"/>
  <pageSetup paperSize="9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9F1F7-BBAA-41D0-968B-886966F91FA5}">
  <dimension ref="A1:K43"/>
  <sheetViews>
    <sheetView workbookViewId="0">
      <selection activeCell="N8" sqref="N8"/>
    </sheetView>
  </sheetViews>
  <sheetFormatPr baseColWidth="10" defaultRowHeight="14.25" x14ac:dyDescent="0.45"/>
  <cols>
    <col min="1" max="2" width="11.3984375" style="1"/>
    <col min="3" max="3" width="32" customWidth="1"/>
    <col min="4" max="4" width="29.3984375" customWidth="1"/>
    <col min="8" max="8" width="32.86328125" customWidth="1"/>
    <col min="9" max="9" width="37.86328125" customWidth="1"/>
  </cols>
  <sheetData>
    <row r="1" spans="1:11" x14ac:dyDescent="0.45">
      <c r="C1" t="s">
        <v>243</v>
      </c>
      <c r="D1" t="s">
        <v>244</v>
      </c>
      <c r="H1" t="s">
        <v>243</v>
      </c>
      <c r="I1" t="s">
        <v>244</v>
      </c>
    </row>
    <row r="2" spans="1:11" x14ac:dyDescent="0.45">
      <c r="A2" s="1">
        <v>2014</v>
      </c>
      <c r="B2" s="1" t="s">
        <v>150</v>
      </c>
      <c r="C2" t="s">
        <v>151</v>
      </c>
      <c r="D2" t="s">
        <v>152</v>
      </c>
      <c r="H2" t="s">
        <v>153</v>
      </c>
      <c r="I2" t="s">
        <v>156</v>
      </c>
    </row>
    <row r="3" spans="1:11" x14ac:dyDescent="0.45">
      <c r="C3" t="s">
        <v>153</v>
      </c>
      <c r="D3" t="s">
        <v>156</v>
      </c>
      <c r="H3" t="s">
        <v>158</v>
      </c>
      <c r="I3" t="s">
        <v>156</v>
      </c>
      <c r="J3" s="3" t="s">
        <v>232</v>
      </c>
      <c r="K3" s="3">
        <v>12</v>
      </c>
    </row>
    <row r="4" spans="1:11" x14ac:dyDescent="0.45">
      <c r="B4" s="1" t="s">
        <v>154</v>
      </c>
      <c r="C4" t="s">
        <v>155</v>
      </c>
      <c r="D4" t="s">
        <v>82</v>
      </c>
      <c r="H4" t="s">
        <v>159</v>
      </c>
      <c r="I4" t="s">
        <v>156</v>
      </c>
      <c r="J4" s="3" t="s">
        <v>233</v>
      </c>
      <c r="K4" s="3">
        <v>8</v>
      </c>
    </row>
    <row r="5" spans="1:11" x14ac:dyDescent="0.45">
      <c r="B5" s="1" t="s">
        <v>157</v>
      </c>
      <c r="C5" t="s">
        <v>158</v>
      </c>
      <c r="D5" t="s">
        <v>156</v>
      </c>
      <c r="H5" t="s">
        <v>162</v>
      </c>
      <c r="I5" t="s">
        <v>156</v>
      </c>
      <c r="J5" s="3" t="s">
        <v>156</v>
      </c>
      <c r="K5" s="3">
        <v>6</v>
      </c>
    </row>
    <row r="6" spans="1:11" x14ac:dyDescent="0.45">
      <c r="B6" s="19" t="s">
        <v>161</v>
      </c>
      <c r="C6" t="s">
        <v>159</v>
      </c>
      <c r="D6" t="s">
        <v>156</v>
      </c>
      <c r="H6" t="s">
        <v>164</v>
      </c>
      <c r="I6" t="s">
        <v>156</v>
      </c>
      <c r="J6" s="3" t="s">
        <v>110</v>
      </c>
      <c r="K6" s="3">
        <v>6</v>
      </c>
    </row>
    <row r="7" spans="1:11" x14ac:dyDescent="0.45">
      <c r="B7" s="1" t="s">
        <v>160</v>
      </c>
      <c r="C7" t="s">
        <v>162</v>
      </c>
      <c r="D7" t="s">
        <v>156</v>
      </c>
      <c r="H7" t="s">
        <v>199</v>
      </c>
      <c r="I7" t="s">
        <v>156</v>
      </c>
      <c r="J7" s="3" t="s">
        <v>108</v>
      </c>
      <c r="K7" s="3">
        <v>6</v>
      </c>
    </row>
    <row r="8" spans="1:11" ht="28.5" x14ac:dyDescent="0.45">
      <c r="A8" s="1">
        <v>2015</v>
      </c>
      <c r="B8" s="1" t="s">
        <v>163</v>
      </c>
      <c r="C8" t="s">
        <v>164</v>
      </c>
      <c r="D8" t="s">
        <v>156</v>
      </c>
      <c r="H8" s="18" t="s">
        <v>230</v>
      </c>
      <c r="I8" t="s">
        <v>231</v>
      </c>
      <c r="J8" s="3" t="s">
        <v>82</v>
      </c>
      <c r="K8" s="3">
        <v>3</v>
      </c>
    </row>
    <row r="9" spans="1:11" x14ac:dyDescent="0.45">
      <c r="B9" s="1" t="s">
        <v>165</v>
      </c>
      <c r="C9" t="s">
        <v>166</v>
      </c>
      <c r="D9" t="s">
        <v>110</v>
      </c>
      <c r="H9" t="s">
        <v>170</v>
      </c>
      <c r="I9" t="s">
        <v>106</v>
      </c>
    </row>
    <row r="10" spans="1:11" x14ac:dyDescent="0.45">
      <c r="B10" s="1" t="s">
        <v>167</v>
      </c>
      <c r="C10" t="s">
        <v>168</v>
      </c>
      <c r="D10" t="s">
        <v>193</v>
      </c>
      <c r="H10" t="s">
        <v>172</v>
      </c>
      <c r="I10" t="s">
        <v>106</v>
      </c>
    </row>
    <row r="11" spans="1:11" x14ac:dyDescent="0.45">
      <c r="B11" s="1" t="s">
        <v>169</v>
      </c>
      <c r="C11" t="s">
        <v>170</v>
      </c>
      <c r="D11" t="s">
        <v>106</v>
      </c>
      <c r="H11" t="s">
        <v>176</v>
      </c>
      <c r="I11" t="s">
        <v>106</v>
      </c>
    </row>
    <row r="12" spans="1:11" x14ac:dyDescent="0.45">
      <c r="B12" s="1" t="s">
        <v>171</v>
      </c>
      <c r="C12" t="s">
        <v>172</v>
      </c>
      <c r="D12" t="s">
        <v>106</v>
      </c>
      <c r="H12" t="s">
        <v>184</v>
      </c>
      <c r="I12" t="s">
        <v>106</v>
      </c>
    </row>
    <row r="13" spans="1:11" x14ac:dyDescent="0.45">
      <c r="B13" s="1" t="s">
        <v>173</v>
      </c>
      <c r="C13" t="s">
        <v>174</v>
      </c>
      <c r="D13" t="s">
        <v>108</v>
      </c>
      <c r="H13" t="s">
        <v>186</v>
      </c>
      <c r="I13" t="s">
        <v>106</v>
      </c>
    </row>
    <row r="14" spans="1:11" x14ac:dyDescent="0.45">
      <c r="B14" s="1" t="s">
        <v>175</v>
      </c>
      <c r="C14" t="s">
        <v>176</v>
      </c>
      <c r="D14" t="s">
        <v>106</v>
      </c>
      <c r="H14" t="s">
        <v>190</v>
      </c>
      <c r="I14" t="s">
        <v>106</v>
      </c>
    </row>
    <row r="15" spans="1:11" x14ac:dyDescent="0.45">
      <c r="B15" s="1" t="s">
        <v>177</v>
      </c>
      <c r="C15" t="s">
        <v>178</v>
      </c>
      <c r="D15" t="s">
        <v>110</v>
      </c>
      <c r="H15" t="s">
        <v>195</v>
      </c>
      <c r="I15" t="s">
        <v>106</v>
      </c>
    </row>
    <row r="16" spans="1:11" x14ac:dyDescent="0.45">
      <c r="B16" s="1" t="s">
        <v>179</v>
      </c>
      <c r="C16" t="s">
        <v>180</v>
      </c>
      <c r="D16" t="s">
        <v>108</v>
      </c>
      <c r="H16" t="s">
        <v>197</v>
      </c>
      <c r="I16" t="s">
        <v>106</v>
      </c>
    </row>
    <row r="17" spans="1:9" x14ac:dyDescent="0.45">
      <c r="B17" s="1" t="s">
        <v>181</v>
      </c>
      <c r="C17" t="s">
        <v>182</v>
      </c>
      <c r="D17" t="s">
        <v>108</v>
      </c>
      <c r="H17" t="s">
        <v>201</v>
      </c>
      <c r="I17" t="s">
        <v>106</v>
      </c>
    </row>
    <row r="18" spans="1:9" x14ac:dyDescent="0.45">
      <c r="B18" s="1" t="s">
        <v>183</v>
      </c>
      <c r="C18" t="s">
        <v>184</v>
      </c>
      <c r="D18" t="s">
        <v>106</v>
      </c>
      <c r="H18" t="s">
        <v>207</v>
      </c>
      <c r="I18" t="s">
        <v>106</v>
      </c>
    </row>
    <row r="19" spans="1:9" x14ac:dyDescent="0.45">
      <c r="A19" s="1">
        <v>2016</v>
      </c>
      <c r="B19" s="1" t="s">
        <v>185</v>
      </c>
      <c r="C19" t="s">
        <v>186</v>
      </c>
      <c r="D19" t="s">
        <v>106</v>
      </c>
      <c r="H19" t="s">
        <v>224</v>
      </c>
      <c r="I19" t="s">
        <v>106</v>
      </c>
    </row>
    <row r="20" spans="1:9" x14ac:dyDescent="0.45">
      <c r="B20" s="1" t="s">
        <v>187</v>
      </c>
      <c r="C20" t="s">
        <v>188</v>
      </c>
      <c r="D20" t="s">
        <v>193</v>
      </c>
      <c r="H20" t="s">
        <v>228</v>
      </c>
      <c r="I20" t="s">
        <v>106</v>
      </c>
    </row>
    <row r="21" spans="1:9" x14ac:dyDescent="0.45">
      <c r="B21" s="1" t="s">
        <v>189</v>
      </c>
      <c r="C21" t="s">
        <v>190</v>
      </c>
      <c r="D21" t="s">
        <v>106</v>
      </c>
      <c r="H21" t="s">
        <v>166</v>
      </c>
      <c r="I21" t="s">
        <v>110</v>
      </c>
    </row>
    <row r="22" spans="1:9" x14ac:dyDescent="0.45">
      <c r="B22" s="1" t="s">
        <v>191</v>
      </c>
      <c r="C22" t="s">
        <v>192</v>
      </c>
      <c r="D22" t="s">
        <v>193</v>
      </c>
      <c r="H22" t="s">
        <v>178</v>
      </c>
      <c r="I22" t="s">
        <v>110</v>
      </c>
    </row>
    <row r="23" spans="1:9" x14ac:dyDescent="0.45">
      <c r="B23" s="1" t="s">
        <v>194</v>
      </c>
      <c r="C23" t="s">
        <v>195</v>
      </c>
      <c r="D23" t="s">
        <v>106</v>
      </c>
      <c r="H23" t="s">
        <v>205</v>
      </c>
      <c r="I23" t="s">
        <v>110</v>
      </c>
    </row>
    <row r="24" spans="1:9" x14ac:dyDescent="0.45">
      <c r="B24" s="1" t="s">
        <v>196</v>
      </c>
      <c r="C24" t="s">
        <v>197</v>
      </c>
      <c r="D24" t="s">
        <v>106</v>
      </c>
      <c r="H24" t="s">
        <v>209</v>
      </c>
      <c r="I24" t="s">
        <v>110</v>
      </c>
    </row>
    <row r="25" spans="1:9" x14ac:dyDescent="0.45">
      <c r="B25" s="1" t="s">
        <v>198</v>
      </c>
      <c r="C25" t="s">
        <v>199</v>
      </c>
      <c r="D25" t="s">
        <v>156</v>
      </c>
      <c r="H25" t="s">
        <v>213</v>
      </c>
      <c r="I25" t="s">
        <v>110</v>
      </c>
    </row>
    <row r="26" spans="1:9" x14ac:dyDescent="0.45">
      <c r="B26" s="1" t="s">
        <v>198</v>
      </c>
      <c r="C26" t="s">
        <v>200</v>
      </c>
      <c r="D26" t="s">
        <v>108</v>
      </c>
      <c r="H26" t="s">
        <v>218</v>
      </c>
      <c r="I26" t="s">
        <v>110</v>
      </c>
    </row>
    <row r="27" spans="1:9" x14ac:dyDescent="0.45">
      <c r="B27" s="1" t="s">
        <v>179</v>
      </c>
      <c r="C27" t="s">
        <v>201</v>
      </c>
      <c r="D27" t="s">
        <v>106</v>
      </c>
      <c r="H27" t="s">
        <v>188</v>
      </c>
      <c r="I27" t="s">
        <v>211</v>
      </c>
    </row>
    <row r="28" spans="1:9" x14ac:dyDescent="0.45">
      <c r="B28" s="1" t="s">
        <v>202</v>
      </c>
      <c r="C28" t="s">
        <v>203</v>
      </c>
      <c r="D28" t="s">
        <v>108</v>
      </c>
      <c r="H28" t="s">
        <v>188</v>
      </c>
      <c r="I28" t="s">
        <v>211</v>
      </c>
    </row>
    <row r="29" spans="1:9" x14ac:dyDescent="0.45">
      <c r="B29" s="1" t="s">
        <v>204</v>
      </c>
      <c r="C29" t="s">
        <v>205</v>
      </c>
      <c r="D29" t="s">
        <v>110</v>
      </c>
      <c r="H29" t="s">
        <v>188</v>
      </c>
      <c r="I29" t="s">
        <v>211</v>
      </c>
    </row>
    <row r="30" spans="1:9" x14ac:dyDescent="0.45">
      <c r="B30" s="1" t="s">
        <v>206</v>
      </c>
      <c r="C30" t="s">
        <v>207</v>
      </c>
      <c r="D30" t="s">
        <v>106</v>
      </c>
      <c r="H30" t="s">
        <v>221</v>
      </c>
      <c r="I30" t="s">
        <v>211</v>
      </c>
    </row>
    <row r="31" spans="1:9" x14ac:dyDescent="0.45">
      <c r="A31" s="1">
        <v>2017</v>
      </c>
      <c r="B31" s="1" t="s">
        <v>208</v>
      </c>
      <c r="C31" t="s">
        <v>209</v>
      </c>
      <c r="D31" t="s">
        <v>110</v>
      </c>
      <c r="H31" t="s">
        <v>168</v>
      </c>
      <c r="I31" t="s">
        <v>193</v>
      </c>
    </row>
    <row r="32" spans="1:9" x14ac:dyDescent="0.45">
      <c r="B32" s="1" t="s">
        <v>210</v>
      </c>
      <c r="C32" t="s">
        <v>188</v>
      </c>
      <c r="D32" t="s">
        <v>211</v>
      </c>
      <c r="H32" t="s">
        <v>188</v>
      </c>
      <c r="I32" t="s">
        <v>193</v>
      </c>
    </row>
    <row r="33" spans="1:9" x14ac:dyDescent="0.45">
      <c r="B33" s="1" t="s">
        <v>212</v>
      </c>
      <c r="C33" t="s">
        <v>213</v>
      </c>
      <c r="D33" t="s">
        <v>110</v>
      </c>
      <c r="H33" t="s">
        <v>192</v>
      </c>
      <c r="I33" t="s">
        <v>193</v>
      </c>
    </row>
    <row r="34" spans="1:9" x14ac:dyDescent="0.45">
      <c r="A34" s="1">
        <v>2018</v>
      </c>
      <c r="B34" s="1" t="s">
        <v>214</v>
      </c>
      <c r="C34" t="s">
        <v>188</v>
      </c>
      <c r="D34" t="s">
        <v>211</v>
      </c>
      <c r="H34" t="s">
        <v>216</v>
      </c>
      <c r="I34" t="s">
        <v>222</v>
      </c>
    </row>
    <row r="35" spans="1:9" x14ac:dyDescent="0.45">
      <c r="B35" s="1" t="s">
        <v>215</v>
      </c>
      <c r="C35" t="s">
        <v>216</v>
      </c>
      <c r="D35" t="s">
        <v>222</v>
      </c>
      <c r="H35" t="s">
        <v>151</v>
      </c>
      <c r="I35" t="s">
        <v>108</v>
      </c>
    </row>
    <row r="36" spans="1:9" x14ac:dyDescent="0.45">
      <c r="B36" s="1" t="s">
        <v>217</v>
      </c>
      <c r="C36" t="s">
        <v>218</v>
      </c>
      <c r="D36" t="s">
        <v>110</v>
      </c>
      <c r="H36" t="s">
        <v>174</v>
      </c>
      <c r="I36" t="s">
        <v>108</v>
      </c>
    </row>
    <row r="37" spans="1:9" x14ac:dyDescent="0.45">
      <c r="A37" s="1">
        <v>2019</v>
      </c>
      <c r="B37" s="1" t="s">
        <v>219</v>
      </c>
      <c r="C37" t="s">
        <v>188</v>
      </c>
      <c r="D37" t="s">
        <v>211</v>
      </c>
      <c r="H37" t="s">
        <v>180</v>
      </c>
      <c r="I37" t="s">
        <v>108</v>
      </c>
    </row>
    <row r="38" spans="1:9" x14ac:dyDescent="0.45">
      <c r="B38" s="1" t="s">
        <v>220</v>
      </c>
      <c r="C38" t="s">
        <v>221</v>
      </c>
      <c r="D38" t="s">
        <v>211</v>
      </c>
      <c r="H38" t="s">
        <v>182</v>
      </c>
      <c r="I38" t="s">
        <v>108</v>
      </c>
    </row>
    <row r="39" spans="1:9" x14ac:dyDescent="0.45">
      <c r="B39" s="1" t="s">
        <v>223</v>
      </c>
      <c r="C39" t="s">
        <v>224</v>
      </c>
      <c r="D39" t="s">
        <v>106</v>
      </c>
      <c r="H39" t="s">
        <v>200</v>
      </c>
      <c r="I39" t="s">
        <v>108</v>
      </c>
    </row>
    <row r="40" spans="1:9" x14ac:dyDescent="0.45">
      <c r="B40" s="1" t="s">
        <v>225</v>
      </c>
      <c r="C40" t="s">
        <v>226</v>
      </c>
      <c r="D40" t="s">
        <v>82</v>
      </c>
      <c r="H40" t="s">
        <v>203</v>
      </c>
      <c r="I40" t="s">
        <v>108</v>
      </c>
    </row>
    <row r="41" spans="1:9" x14ac:dyDescent="0.45">
      <c r="B41" s="1" t="s">
        <v>227</v>
      </c>
      <c r="C41" t="s">
        <v>228</v>
      </c>
      <c r="D41" t="s">
        <v>106</v>
      </c>
      <c r="H41" t="s">
        <v>155</v>
      </c>
      <c r="I41" t="s">
        <v>82</v>
      </c>
    </row>
    <row r="42" spans="1:9" x14ac:dyDescent="0.45">
      <c r="H42" t="s">
        <v>226</v>
      </c>
      <c r="I42" t="s">
        <v>82</v>
      </c>
    </row>
    <row r="43" spans="1:9" ht="28.5" x14ac:dyDescent="0.45">
      <c r="A43" s="1">
        <v>2010</v>
      </c>
      <c r="B43" s="1" t="s">
        <v>229</v>
      </c>
      <c r="C43" s="18" t="s">
        <v>230</v>
      </c>
      <c r="D43" t="s">
        <v>231</v>
      </c>
    </row>
  </sheetData>
  <sortState xmlns:xlrd2="http://schemas.microsoft.com/office/spreadsheetml/2017/richdata2" ref="J3:K8">
    <sortCondition descending="1" ref="K3:K8"/>
  </sortState>
  <pageMargins left="0.7" right="0.7" top="0.78740157499999996" bottom="0.78740157499999996" header="0.3" footer="0.3"/>
  <pageSetup paperSize="9" orientation="portrait" horizontalDpi="4294967293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B2A7D-185E-41DD-B24E-170E0CFB9A95}">
  <dimension ref="A1:M113"/>
  <sheetViews>
    <sheetView workbookViewId="0">
      <selection activeCell="L33" sqref="L33"/>
    </sheetView>
  </sheetViews>
  <sheetFormatPr baseColWidth="10" defaultRowHeight="14.25" x14ac:dyDescent="0.45"/>
  <cols>
    <col min="3" max="3" width="35.86328125" customWidth="1"/>
    <col min="4" max="4" width="20.3984375" customWidth="1"/>
    <col min="7" max="7" width="39" customWidth="1"/>
    <col min="8" max="8" width="16.59765625" customWidth="1"/>
    <col min="10" max="10" width="16.86328125" customWidth="1"/>
  </cols>
  <sheetData>
    <row r="1" spans="1:13" x14ac:dyDescent="0.45">
      <c r="C1" t="s">
        <v>243</v>
      </c>
      <c r="D1" t="s">
        <v>244</v>
      </c>
      <c r="G1" t="s">
        <v>243</v>
      </c>
      <c r="H1" t="s">
        <v>244</v>
      </c>
    </row>
    <row r="2" spans="1:13" x14ac:dyDescent="0.45">
      <c r="A2">
        <v>1982</v>
      </c>
      <c r="B2" s="20">
        <v>46065</v>
      </c>
      <c r="C2" t="s">
        <v>246</v>
      </c>
      <c r="D2" t="s">
        <v>106</v>
      </c>
      <c r="G2" t="s">
        <v>276</v>
      </c>
      <c r="H2" t="s">
        <v>112</v>
      </c>
      <c r="K2" t="s">
        <v>439</v>
      </c>
      <c r="L2" t="s">
        <v>441</v>
      </c>
    </row>
    <row r="3" spans="1:13" x14ac:dyDescent="0.45">
      <c r="B3" t="s">
        <v>247</v>
      </c>
      <c r="C3" t="s">
        <v>248</v>
      </c>
      <c r="D3" t="s">
        <v>108</v>
      </c>
      <c r="G3" t="s">
        <v>264</v>
      </c>
      <c r="H3" t="s">
        <v>265</v>
      </c>
      <c r="J3" t="s">
        <v>108</v>
      </c>
      <c r="K3">
        <v>14</v>
      </c>
      <c r="L3">
        <v>4</v>
      </c>
    </row>
    <row r="4" spans="1:13" x14ac:dyDescent="0.45">
      <c r="B4" t="s">
        <v>249</v>
      </c>
      <c r="C4" t="s">
        <v>250</v>
      </c>
      <c r="D4" t="s">
        <v>137</v>
      </c>
      <c r="G4" t="s">
        <v>267</v>
      </c>
      <c r="H4" t="s">
        <v>265</v>
      </c>
      <c r="J4" t="s">
        <v>265</v>
      </c>
      <c r="K4">
        <v>11</v>
      </c>
      <c r="L4">
        <v>3</v>
      </c>
    </row>
    <row r="5" spans="1:13" x14ac:dyDescent="0.45">
      <c r="B5" t="s">
        <v>251</v>
      </c>
      <c r="C5" t="s">
        <v>252</v>
      </c>
      <c r="D5" t="s">
        <v>106</v>
      </c>
      <c r="G5" t="s">
        <v>269</v>
      </c>
      <c r="H5" t="s">
        <v>265</v>
      </c>
      <c r="J5" t="s">
        <v>106</v>
      </c>
      <c r="K5">
        <v>11</v>
      </c>
      <c r="L5">
        <v>13</v>
      </c>
    </row>
    <row r="6" spans="1:13" x14ac:dyDescent="0.45">
      <c r="B6" t="s">
        <v>183</v>
      </c>
      <c r="C6" t="s">
        <v>253</v>
      </c>
      <c r="D6" t="s">
        <v>108</v>
      </c>
      <c r="G6" t="s">
        <v>298</v>
      </c>
      <c r="H6" t="s">
        <v>265</v>
      </c>
      <c r="J6" t="s">
        <v>280</v>
      </c>
      <c r="K6">
        <v>8</v>
      </c>
      <c r="L6">
        <v>0</v>
      </c>
    </row>
    <row r="7" spans="1:13" x14ac:dyDescent="0.45">
      <c r="A7">
        <v>1983</v>
      </c>
      <c r="B7" t="s">
        <v>254</v>
      </c>
      <c r="C7" t="s">
        <v>255</v>
      </c>
      <c r="D7" t="s">
        <v>106</v>
      </c>
      <c r="G7" t="s">
        <v>303</v>
      </c>
      <c r="H7" t="s">
        <v>265</v>
      </c>
      <c r="J7" t="s">
        <v>364</v>
      </c>
      <c r="K7">
        <v>6</v>
      </c>
      <c r="L7">
        <v>3</v>
      </c>
    </row>
    <row r="8" spans="1:13" x14ac:dyDescent="0.45">
      <c r="B8" t="s">
        <v>189</v>
      </c>
      <c r="C8" t="s">
        <v>256</v>
      </c>
      <c r="D8" t="s">
        <v>108</v>
      </c>
      <c r="G8" t="s">
        <v>311</v>
      </c>
      <c r="H8" t="s">
        <v>265</v>
      </c>
      <c r="J8" t="s">
        <v>110</v>
      </c>
      <c r="K8">
        <v>6</v>
      </c>
      <c r="L8">
        <v>2</v>
      </c>
    </row>
    <row r="9" spans="1:13" x14ac:dyDescent="0.45">
      <c r="B9" t="s">
        <v>257</v>
      </c>
      <c r="C9" t="s">
        <v>258</v>
      </c>
      <c r="D9" t="s">
        <v>280</v>
      </c>
      <c r="G9" t="s">
        <v>313</v>
      </c>
      <c r="H9" t="s">
        <v>265</v>
      </c>
      <c r="J9" t="s">
        <v>137</v>
      </c>
      <c r="K9">
        <v>2</v>
      </c>
      <c r="L9">
        <v>2</v>
      </c>
    </row>
    <row r="10" spans="1:13" x14ac:dyDescent="0.45">
      <c r="B10" t="s">
        <v>259</v>
      </c>
      <c r="C10" t="s">
        <v>260</v>
      </c>
      <c r="D10" t="s">
        <v>261</v>
      </c>
      <c r="G10" t="s">
        <v>319</v>
      </c>
      <c r="H10" t="s">
        <v>265</v>
      </c>
      <c r="J10" t="s">
        <v>261</v>
      </c>
      <c r="K10">
        <v>2</v>
      </c>
      <c r="L10">
        <v>0</v>
      </c>
    </row>
    <row r="11" spans="1:13" x14ac:dyDescent="0.45">
      <c r="B11" t="s">
        <v>262</v>
      </c>
      <c r="C11" t="s">
        <v>136</v>
      </c>
      <c r="D11" t="s">
        <v>137</v>
      </c>
      <c r="G11" t="s">
        <v>325</v>
      </c>
      <c r="H11" t="s">
        <v>265</v>
      </c>
      <c r="J11" t="s">
        <v>82</v>
      </c>
      <c r="K11">
        <v>2</v>
      </c>
      <c r="L11">
        <v>2</v>
      </c>
    </row>
    <row r="12" spans="1:13" x14ac:dyDescent="0.45">
      <c r="B12" t="s">
        <v>263</v>
      </c>
      <c r="C12" t="s">
        <v>264</v>
      </c>
      <c r="D12" t="s">
        <v>265</v>
      </c>
      <c r="G12" t="s">
        <v>332</v>
      </c>
      <c r="H12" t="s">
        <v>265</v>
      </c>
      <c r="J12" t="s">
        <v>373</v>
      </c>
      <c r="K12">
        <v>0</v>
      </c>
      <c r="L12">
        <v>15</v>
      </c>
      <c r="M12" t="s">
        <v>440</v>
      </c>
    </row>
    <row r="13" spans="1:13" x14ac:dyDescent="0.45">
      <c r="B13" t="s">
        <v>266</v>
      </c>
      <c r="C13" t="s">
        <v>267</v>
      </c>
      <c r="D13" t="s">
        <v>265</v>
      </c>
      <c r="G13" t="s">
        <v>351</v>
      </c>
      <c r="H13" t="s">
        <v>265</v>
      </c>
    </row>
    <row r="14" spans="1:13" x14ac:dyDescent="0.45">
      <c r="B14" t="s">
        <v>268</v>
      </c>
      <c r="C14" t="s">
        <v>269</v>
      </c>
      <c r="D14" t="s">
        <v>265</v>
      </c>
      <c r="G14" t="s">
        <v>258</v>
      </c>
      <c r="H14" t="s">
        <v>280</v>
      </c>
    </row>
    <row r="15" spans="1:13" x14ac:dyDescent="0.45">
      <c r="B15" t="s">
        <v>270</v>
      </c>
      <c r="C15" t="s">
        <v>271</v>
      </c>
      <c r="D15" t="s">
        <v>110</v>
      </c>
      <c r="G15" t="s">
        <v>279</v>
      </c>
      <c r="H15" t="s">
        <v>280</v>
      </c>
    </row>
    <row r="16" spans="1:13" x14ac:dyDescent="0.45">
      <c r="B16" t="s">
        <v>272</v>
      </c>
      <c r="C16" t="s">
        <v>273</v>
      </c>
      <c r="D16" t="s">
        <v>106</v>
      </c>
      <c r="G16" t="s">
        <v>281</v>
      </c>
      <c r="H16" t="s">
        <v>280</v>
      </c>
    </row>
    <row r="17" spans="1:8" x14ac:dyDescent="0.45">
      <c r="B17" t="s">
        <v>198</v>
      </c>
      <c r="C17" t="s">
        <v>274</v>
      </c>
      <c r="D17" t="s">
        <v>108</v>
      </c>
      <c r="G17" t="s">
        <v>284</v>
      </c>
      <c r="H17" t="s">
        <v>280</v>
      </c>
    </row>
    <row r="18" spans="1:8" x14ac:dyDescent="0.45">
      <c r="B18" t="s">
        <v>275</v>
      </c>
      <c r="C18" t="s">
        <v>276</v>
      </c>
      <c r="D18" t="s">
        <v>112</v>
      </c>
      <c r="G18" t="s">
        <v>287</v>
      </c>
      <c r="H18" t="s">
        <v>280</v>
      </c>
    </row>
    <row r="19" spans="1:8" x14ac:dyDescent="0.45">
      <c r="B19" t="s">
        <v>179</v>
      </c>
      <c r="C19" t="s">
        <v>277</v>
      </c>
      <c r="D19" t="s">
        <v>108</v>
      </c>
      <c r="G19" t="s">
        <v>289</v>
      </c>
      <c r="H19" t="s">
        <v>280</v>
      </c>
    </row>
    <row r="20" spans="1:8" x14ac:dyDescent="0.45">
      <c r="B20" t="s">
        <v>278</v>
      </c>
      <c r="C20" t="s">
        <v>279</v>
      </c>
      <c r="D20" t="s">
        <v>280</v>
      </c>
      <c r="G20" t="s">
        <v>293</v>
      </c>
      <c r="H20" t="s">
        <v>280</v>
      </c>
    </row>
    <row r="21" spans="1:8" x14ac:dyDescent="0.45">
      <c r="B21" t="s">
        <v>282</v>
      </c>
      <c r="C21" t="s">
        <v>281</v>
      </c>
      <c r="D21" t="s">
        <v>280</v>
      </c>
      <c r="G21" t="s">
        <v>258</v>
      </c>
      <c r="H21" t="s">
        <v>280</v>
      </c>
    </row>
    <row r="22" spans="1:8" x14ac:dyDescent="0.45">
      <c r="B22" t="s">
        <v>283</v>
      </c>
      <c r="C22" t="s">
        <v>284</v>
      </c>
      <c r="D22" t="s">
        <v>280</v>
      </c>
      <c r="G22" t="s">
        <v>250</v>
      </c>
      <c r="H22" t="s">
        <v>137</v>
      </c>
    </row>
    <row r="23" spans="1:8" x14ac:dyDescent="0.45">
      <c r="B23" t="s">
        <v>285</v>
      </c>
      <c r="C23" t="s">
        <v>286</v>
      </c>
      <c r="D23" t="s">
        <v>82</v>
      </c>
      <c r="G23" t="s">
        <v>136</v>
      </c>
      <c r="H23" t="s">
        <v>137</v>
      </c>
    </row>
    <row r="24" spans="1:8" x14ac:dyDescent="0.45">
      <c r="A24">
        <v>1984</v>
      </c>
      <c r="B24" t="s">
        <v>187</v>
      </c>
      <c r="C24" t="s">
        <v>287</v>
      </c>
      <c r="D24" t="s">
        <v>280</v>
      </c>
      <c r="G24" t="s">
        <v>291</v>
      </c>
      <c r="H24" t="s">
        <v>363</v>
      </c>
    </row>
    <row r="25" spans="1:8" x14ac:dyDescent="0.45">
      <c r="B25" t="s">
        <v>288</v>
      </c>
      <c r="C25" t="s">
        <v>289</v>
      </c>
      <c r="D25" t="s">
        <v>280</v>
      </c>
      <c r="G25" t="s">
        <v>305</v>
      </c>
      <c r="H25" t="s">
        <v>364</v>
      </c>
    </row>
    <row r="26" spans="1:8" x14ac:dyDescent="0.45">
      <c r="B26" t="s">
        <v>290</v>
      </c>
      <c r="C26" t="s">
        <v>291</v>
      </c>
      <c r="D26" t="s">
        <v>363</v>
      </c>
      <c r="G26" t="s">
        <v>305</v>
      </c>
      <c r="H26" t="s">
        <v>364</v>
      </c>
    </row>
    <row r="27" spans="1:8" x14ac:dyDescent="0.45">
      <c r="B27" t="s">
        <v>292</v>
      </c>
      <c r="C27" t="s">
        <v>293</v>
      </c>
      <c r="D27" t="s">
        <v>280</v>
      </c>
      <c r="G27" t="s">
        <v>328</v>
      </c>
      <c r="H27" t="s">
        <v>364</v>
      </c>
    </row>
    <row r="28" spans="1:8" x14ac:dyDescent="0.45">
      <c r="B28" t="s">
        <v>294</v>
      </c>
      <c r="C28" t="s">
        <v>258</v>
      </c>
      <c r="D28" t="s">
        <v>280</v>
      </c>
      <c r="G28" t="s">
        <v>344</v>
      </c>
      <c r="H28" t="s">
        <v>364</v>
      </c>
    </row>
    <row r="29" spans="1:8" x14ac:dyDescent="0.45">
      <c r="B29" t="s">
        <v>295</v>
      </c>
      <c r="C29" t="s">
        <v>296</v>
      </c>
      <c r="D29" t="s">
        <v>108</v>
      </c>
      <c r="G29" t="s">
        <v>305</v>
      </c>
      <c r="H29" t="s">
        <v>364</v>
      </c>
    </row>
    <row r="30" spans="1:8" x14ac:dyDescent="0.45">
      <c r="B30" t="s">
        <v>297</v>
      </c>
      <c r="C30" t="s">
        <v>298</v>
      </c>
      <c r="D30" t="s">
        <v>265</v>
      </c>
      <c r="G30" t="s">
        <v>246</v>
      </c>
      <c r="H30" t="s">
        <v>106</v>
      </c>
    </row>
    <row r="31" spans="1:8" x14ac:dyDescent="0.45">
      <c r="B31" t="s">
        <v>299</v>
      </c>
      <c r="C31" t="s">
        <v>300</v>
      </c>
      <c r="D31" t="s">
        <v>108</v>
      </c>
      <c r="G31" t="s">
        <v>252</v>
      </c>
      <c r="H31" t="s">
        <v>106</v>
      </c>
    </row>
    <row r="32" spans="1:8" x14ac:dyDescent="0.45">
      <c r="B32" t="s">
        <v>301</v>
      </c>
      <c r="C32" t="s">
        <v>274</v>
      </c>
      <c r="D32" t="s">
        <v>108</v>
      </c>
      <c r="G32" t="s">
        <v>255</v>
      </c>
      <c r="H32" t="s">
        <v>106</v>
      </c>
    </row>
    <row r="33" spans="1:8" x14ac:dyDescent="0.45">
      <c r="B33" t="s">
        <v>302</v>
      </c>
      <c r="C33" t="s">
        <v>303</v>
      </c>
      <c r="D33" t="s">
        <v>265</v>
      </c>
      <c r="G33" t="s">
        <v>273</v>
      </c>
      <c r="H33" t="s">
        <v>106</v>
      </c>
    </row>
    <row r="34" spans="1:8" x14ac:dyDescent="0.45">
      <c r="A34">
        <v>1985</v>
      </c>
      <c r="B34" t="s">
        <v>304</v>
      </c>
      <c r="C34" t="s">
        <v>305</v>
      </c>
      <c r="D34" t="s">
        <v>364</v>
      </c>
      <c r="G34" t="s">
        <v>321</v>
      </c>
      <c r="H34" t="s">
        <v>106</v>
      </c>
    </row>
    <row r="35" spans="1:8" x14ac:dyDescent="0.45">
      <c r="B35" t="s">
        <v>306</v>
      </c>
      <c r="C35" t="s">
        <v>307</v>
      </c>
      <c r="D35" t="s">
        <v>108</v>
      </c>
      <c r="G35" t="s">
        <v>336</v>
      </c>
      <c r="H35" t="s">
        <v>106</v>
      </c>
    </row>
    <row r="36" spans="1:8" x14ac:dyDescent="0.45">
      <c r="B36" t="s">
        <v>308</v>
      </c>
      <c r="C36" t="s">
        <v>309</v>
      </c>
      <c r="D36" t="s">
        <v>108</v>
      </c>
      <c r="G36" t="s">
        <v>338</v>
      </c>
      <c r="H36" t="s">
        <v>106</v>
      </c>
    </row>
    <row r="37" spans="1:8" x14ac:dyDescent="0.45">
      <c r="B37" t="s">
        <v>310</v>
      </c>
      <c r="C37" t="s">
        <v>311</v>
      </c>
      <c r="D37" t="s">
        <v>265</v>
      </c>
      <c r="G37" t="s">
        <v>342</v>
      </c>
      <c r="H37" t="s">
        <v>106</v>
      </c>
    </row>
    <row r="38" spans="1:8" x14ac:dyDescent="0.45">
      <c r="B38" t="s">
        <v>312</v>
      </c>
      <c r="C38" t="s">
        <v>313</v>
      </c>
      <c r="D38" t="s">
        <v>265</v>
      </c>
      <c r="G38" t="s">
        <v>347</v>
      </c>
      <c r="H38" t="s">
        <v>106</v>
      </c>
    </row>
    <row r="39" spans="1:8" x14ac:dyDescent="0.45">
      <c r="B39" t="s">
        <v>314</v>
      </c>
      <c r="C39" t="s">
        <v>315</v>
      </c>
      <c r="D39" t="s">
        <v>108</v>
      </c>
      <c r="G39" t="s">
        <v>358</v>
      </c>
      <c r="H39" t="s">
        <v>106</v>
      </c>
    </row>
    <row r="40" spans="1:8" x14ac:dyDescent="0.45">
      <c r="B40" t="s">
        <v>316</v>
      </c>
      <c r="C40" t="s">
        <v>317</v>
      </c>
      <c r="D40" t="s">
        <v>110</v>
      </c>
      <c r="G40" t="s">
        <v>360</v>
      </c>
      <c r="H40" t="s">
        <v>106</v>
      </c>
    </row>
    <row r="41" spans="1:8" x14ac:dyDescent="0.45">
      <c r="B41" t="s">
        <v>318</v>
      </c>
      <c r="C41" t="s">
        <v>319</v>
      </c>
      <c r="D41" t="s">
        <v>265</v>
      </c>
      <c r="G41" t="s">
        <v>271</v>
      </c>
      <c r="H41" t="s">
        <v>110</v>
      </c>
    </row>
    <row r="42" spans="1:8" x14ac:dyDescent="0.45">
      <c r="B42" t="s">
        <v>320</v>
      </c>
      <c r="C42" t="s">
        <v>321</v>
      </c>
      <c r="D42" t="s">
        <v>106</v>
      </c>
      <c r="G42" t="s">
        <v>317</v>
      </c>
      <c r="H42" t="s">
        <v>110</v>
      </c>
    </row>
    <row r="43" spans="1:8" x14ac:dyDescent="0.45">
      <c r="B43" t="s">
        <v>322</v>
      </c>
      <c r="C43" t="s">
        <v>323</v>
      </c>
      <c r="D43" t="s">
        <v>108</v>
      </c>
      <c r="G43" t="s">
        <v>330</v>
      </c>
      <c r="H43" t="s">
        <v>110</v>
      </c>
    </row>
    <row r="44" spans="1:8" x14ac:dyDescent="0.45">
      <c r="B44" t="s">
        <v>324</v>
      </c>
      <c r="C44" t="s">
        <v>325</v>
      </c>
      <c r="D44" t="s">
        <v>265</v>
      </c>
      <c r="G44" t="s">
        <v>334</v>
      </c>
      <c r="H44" t="s">
        <v>110</v>
      </c>
    </row>
    <row r="45" spans="1:8" x14ac:dyDescent="0.45">
      <c r="A45">
        <v>1986</v>
      </c>
      <c r="B45" t="s">
        <v>326</v>
      </c>
      <c r="C45" t="s">
        <v>305</v>
      </c>
      <c r="D45" t="s">
        <v>364</v>
      </c>
      <c r="G45" t="s">
        <v>349</v>
      </c>
      <c r="H45" t="s">
        <v>110</v>
      </c>
    </row>
    <row r="46" spans="1:8" x14ac:dyDescent="0.45">
      <c r="B46" t="s">
        <v>327</v>
      </c>
      <c r="C46" t="s">
        <v>328</v>
      </c>
      <c r="D46" t="s">
        <v>364</v>
      </c>
      <c r="G46" t="s">
        <v>356</v>
      </c>
      <c r="H46" t="s">
        <v>110</v>
      </c>
    </row>
    <row r="47" spans="1:8" x14ac:dyDescent="0.45">
      <c r="B47" t="s">
        <v>329</v>
      </c>
      <c r="C47" t="s">
        <v>330</v>
      </c>
      <c r="D47" t="s">
        <v>110</v>
      </c>
      <c r="G47" t="s">
        <v>260</v>
      </c>
      <c r="H47" t="s">
        <v>261</v>
      </c>
    </row>
    <row r="48" spans="1:8" x14ac:dyDescent="0.45">
      <c r="B48" t="s">
        <v>331</v>
      </c>
      <c r="C48" t="s">
        <v>332</v>
      </c>
      <c r="D48" t="s">
        <v>265</v>
      </c>
      <c r="G48" t="s">
        <v>260</v>
      </c>
      <c r="H48" t="s">
        <v>261</v>
      </c>
    </row>
    <row r="49" spans="1:8" x14ac:dyDescent="0.45">
      <c r="B49" t="s">
        <v>333</v>
      </c>
      <c r="C49" t="s">
        <v>334</v>
      </c>
      <c r="D49" t="s">
        <v>110</v>
      </c>
      <c r="G49" t="s">
        <v>248</v>
      </c>
      <c r="H49" t="s">
        <v>108</v>
      </c>
    </row>
    <row r="50" spans="1:8" x14ac:dyDescent="0.45">
      <c r="B50" t="s">
        <v>335</v>
      </c>
      <c r="C50" t="s">
        <v>336</v>
      </c>
      <c r="D50" t="s">
        <v>106</v>
      </c>
      <c r="G50" t="s">
        <v>253</v>
      </c>
      <c r="H50" t="s">
        <v>108</v>
      </c>
    </row>
    <row r="51" spans="1:8" x14ac:dyDescent="0.45">
      <c r="B51" t="s">
        <v>337</v>
      </c>
      <c r="C51" t="s">
        <v>338</v>
      </c>
      <c r="D51" t="s">
        <v>106</v>
      </c>
      <c r="G51" t="s">
        <v>256</v>
      </c>
      <c r="H51" t="s">
        <v>108</v>
      </c>
    </row>
    <row r="52" spans="1:8" x14ac:dyDescent="0.45">
      <c r="B52" t="s">
        <v>339</v>
      </c>
      <c r="C52" t="s">
        <v>340</v>
      </c>
      <c r="D52" t="s">
        <v>108</v>
      </c>
      <c r="G52" t="s">
        <v>274</v>
      </c>
      <c r="H52" t="s">
        <v>108</v>
      </c>
    </row>
    <row r="53" spans="1:8" x14ac:dyDescent="0.45">
      <c r="B53" t="s">
        <v>341</v>
      </c>
      <c r="C53" t="s">
        <v>342</v>
      </c>
      <c r="D53" t="s">
        <v>106</v>
      </c>
      <c r="G53" t="s">
        <v>277</v>
      </c>
      <c r="H53" t="s">
        <v>108</v>
      </c>
    </row>
    <row r="54" spans="1:8" x14ac:dyDescent="0.45">
      <c r="A54">
        <v>1987</v>
      </c>
      <c r="B54" t="s">
        <v>343</v>
      </c>
      <c r="C54" t="s">
        <v>344</v>
      </c>
      <c r="D54" t="s">
        <v>364</v>
      </c>
      <c r="G54" t="s">
        <v>296</v>
      </c>
      <c r="H54" t="s">
        <v>108</v>
      </c>
    </row>
    <row r="55" spans="1:8" x14ac:dyDescent="0.45">
      <c r="B55" t="s">
        <v>345</v>
      </c>
      <c r="C55" t="s">
        <v>305</v>
      </c>
      <c r="D55" t="s">
        <v>364</v>
      </c>
      <c r="G55" t="s">
        <v>300</v>
      </c>
      <c r="H55" t="s">
        <v>108</v>
      </c>
    </row>
    <row r="56" spans="1:8" x14ac:dyDescent="0.45">
      <c r="B56" t="s">
        <v>346</v>
      </c>
      <c r="C56" t="s">
        <v>347</v>
      </c>
      <c r="D56" t="s">
        <v>106</v>
      </c>
      <c r="G56" t="s">
        <v>274</v>
      </c>
      <c r="H56" t="s">
        <v>108</v>
      </c>
    </row>
    <row r="57" spans="1:8" x14ac:dyDescent="0.45">
      <c r="B57" t="s">
        <v>348</v>
      </c>
      <c r="C57" t="s">
        <v>260</v>
      </c>
      <c r="D57" t="s">
        <v>261</v>
      </c>
      <c r="G57" t="s">
        <v>307</v>
      </c>
      <c r="H57" t="s">
        <v>108</v>
      </c>
    </row>
    <row r="58" spans="1:8" x14ac:dyDescent="0.45">
      <c r="B58" t="s">
        <v>263</v>
      </c>
      <c r="C58" t="s">
        <v>349</v>
      </c>
      <c r="D58" t="s">
        <v>110</v>
      </c>
      <c r="G58" t="s">
        <v>309</v>
      </c>
      <c r="H58" t="s">
        <v>108</v>
      </c>
    </row>
    <row r="59" spans="1:8" x14ac:dyDescent="0.45">
      <c r="B59" t="s">
        <v>350</v>
      </c>
      <c r="C59" t="s">
        <v>351</v>
      </c>
      <c r="D59" t="s">
        <v>265</v>
      </c>
      <c r="G59" t="s">
        <v>315</v>
      </c>
      <c r="H59" t="s">
        <v>108</v>
      </c>
    </row>
    <row r="60" spans="1:8" x14ac:dyDescent="0.45">
      <c r="B60" t="s">
        <v>352</v>
      </c>
      <c r="C60" t="s">
        <v>353</v>
      </c>
      <c r="D60" t="s">
        <v>82</v>
      </c>
      <c r="G60" t="s">
        <v>323</v>
      </c>
      <c r="H60" t="s">
        <v>108</v>
      </c>
    </row>
    <row r="61" spans="1:8" x14ac:dyDescent="0.45">
      <c r="B61" t="s">
        <v>223</v>
      </c>
      <c r="C61" t="s">
        <v>354</v>
      </c>
      <c r="D61" t="s">
        <v>108</v>
      </c>
      <c r="G61" t="s">
        <v>340</v>
      </c>
      <c r="H61" t="s">
        <v>108</v>
      </c>
    </row>
    <row r="62" spans="1:8" x14ac:dyDescent="0.45">
      <c r="B62" t="s">
        <v>355</v>
      </c>
      <c r="C62" t="s">
        <v>356</v>
      </c>
      <c r="D62" t="s">
        <v>110</v>
      </c>
      <c r="G62" t="s">
        <v>354</v>
      </c>
      <c r="H62" t="s">
        <v>108</v>
      </c>
    </row>
    <row r="63" spans="1:8" x14ac:dyDescent="0.45">
      <c r="B63" t="s">
        <v>357</v>
      </c>
      <c r="C63" t="s">
        <v>358</v>
      </c>
      <c r="D63" t="s">
        <v>106</v>
      </c>
      <c r="G63" t="s">
        <v>286</v>
      </c>
      <c r="H63" t="s">
        <v>82</v>
      </c>
    </row>
    <row r="64" spans="1:8" x14ac:dyDescent="0.45">
      <c r="B64" t="s">
        <v>359</v>
      </c>
      <c r="C64" t="s">
        <v>360</v>
      </c>
      <c r="D64" t="s">
        <v>106</v>
      </c>
      <c r="G64" t="s">
        <v>353</v>
      </c>
      <c r="H64" t="s">
        <v>82</v>
      </c>
    </row>
    <row r="67" spans="1:8" x14ac:dyDescent="0.45">
      <c r="A67">
        <v>2017</v>
      </c>
      <c r="B67" t="s">
        <v>223</v>
      </c>
      <c r="C67" t="s">
        <v>428</v>
      </c>
      <c r="D67" t="s">
        <v>364</v>
      </c>
      <c r="G67" t="s">
        <v>431</v>
      </c>
      <c r="H67" t="s">
        <v>265</v>
      </c>
    </row>
    <row r="68" spans="1:8" x14ac:dyDescent="0.45">
      <c r="B68" t="s">
        <v>345</v>
      </c>
      <c r="C68" t="s">
        <v>429</v>
      </c>
      <c r="D68" t="s">
        <v>108</v>
      </c>
      <c r="G68" t="s">
        <v>418</v>
      </c>
      <c r="H68" t="s">
        <v>265</v>
      </c>
    </row>
    <row r="69" spans="1:8" x14ac:dyDescent="0.45">
      <c r="B69" t="s">
        <v>430</v>
      </c>
      <c r="C69" t="s">
        <v>431</v>
      </c>
      <c r="D69" t="s">
        <v>265</v>
      </c>
      <c r="G69" t="s">
        <v>366</v>
      </c>
      <c r="H69" t="s">
        <v>265</v>
      </c>
    </row>
    <row r="70" spans="1:8" x14ac:dyDescent="0.45">
      <c r="B70" t="s">
        <v>432</v>
      </c>
      <c r="C70" t="s">
        <v>433</v>
      </c>
      <c r="D70" t="s">
        <v>82</v>
      </c>
      <c r="G70" t="s">
        <v>404</v>
      </c>
      <c r="H70" t="s">
        <v>137</v>
      </c>
    </row>
    <row r="71" spans="1:8" x14ac:dyDescent="0.45">
      <c r="B71" t="s">
        <v>434</v>
      </c>
      <c r="C71" t="s">
        <v>435</v>
      </c>
      <c r="D71" t="s">
        <v>82</v>
      </c>
      <c r="G71" t="s">
        <v>404</v>
      </c>
      <c r="H71" t="s">
        <v>137</v>
      </c>
    </row>
    <row r="72" spans="1:8" x14ac:dyDescent="0.45">
      <c r="B72" t="s">
        <v>150</v>
      </c>
      <c r="C72" t="s">
        <v>436</v>
      </c>
      <c r="D72" t="s">
        <v>106</v>
      </c>
      <c r="G72" t="s">
        <v>370</v>
      </c>
      <c r="H72" t="s">
        <v>373</v>
      </c>
    </row>
    <row r="73" spans="1:8" x14ac:dyDescent="0.45">
      <c r="B73" t="s">
        <v>272</v>
      </c>
      <c r="C73" t="s">
        <v>370</v>
      </c>
      <c r="D73" t="s">
        <v>373</v>
      </c>
      <c r="G73" t="s">
        <v>438</v>
      </c>
      <c r="H73" t="s">
        <v>373</v>
      </c>
    </row>
    <row r="74" spans="1:8" x14ac:dyDescent="0.45">
      <c r="A74">
        <v>2018</v>
      </c>
      <c r="B74" t="s">
        <v>214</v>
      </c>
      <c r="C74" t="s">
        <v>413</v>
      </c>
      <c r="D74" t="s">
        <v>106</v>
      </c>
      <c r="G74" t="s">
        <v>416</v>
      </c>
      <c r="H74" t="s">
        <v>373</v>
      </c>
    </row>
    <row r="75" spans="1:8" x14ac:dyDescent="0.45">
      <c r="B75" t="s">
        <v>437</v>
      </c>
      <c r="C75" t="s">
        <v>438</v>
      </c>
      <c r="D75" t="s">
        <v>373</v>
      </c>
      <c r="G75" t="s">
        <v>370</v>
      </c>
      <c r="H75" t="s">
        <v>373</v>
      </c>
    </row>
    <row r="76" spans="1:8" x14ac:dyDescent="0.45">
      <c r="B76" t="s">
        <v>223</v>
      </c>
      <c r="C76" t="s">
        <v>414</v>
      </c>
      <c r="D76" t="s">
        <v>106</v>
      </c>
      <c r="G76" t="s">
        <v>424</v>
      </c>
      <c r="H76" t="s">
        <v>373</v>
      </c>
    </row>
    <row r="77" spans="1:8" x14ac:dyDescent="0.45">
      <c r="B77" t="s">
        <v>415</v>
      </c>
      <c r="C77" t="s">
        <v>416</v>
      </c>
      <c r="D77" t="s">
        <v>373</v>
      </c>
      <c r="G77" t="s">
        <v>427</v>
      </c>
      <c r="H77" t="s">
        <v>373</v>
      </c>
    </row>
    <row r="78" spans="1:8" x14ac:dyDescent="0.45">
      <c r="B78" t="s">
        <v>417</v>
      </c>
      <c r="C78" t="s">
        <v>418</v>
      </c>
      <c r="D78" t="s">
        <v>265</v>
      </c>
      <c r="G78" t="s">
        <v>370</v>
      </c>
      <c r="H78" t="s">
        <v>373</v>
      </c>
    </row>
    <row r="79" spans="1:8" x14ac:dyDescent="0.45">
      <c r="B79" t="s">
        <v>419</v>
      </c>
      <c r="C79" t="s">
        <v>420</v>
      </c>
      <c r="D79" t="s">
        <v>106</v>
      </c>
      <c r="G79" t="s">
        <v>372</v>
      </c>
      <c r="H79" t="s">
        <v>373</v>
      </c>
    </row>
    <row r="80" spans="1:8" x14ac:dyDescent="0.45">
      <c r="B80" t="s">
        <v>419</v>
      </c>
      <c r="C80" t="s">
        <v>370</v>
      </c>
      <c r="D80" t="s">
        <v>373</v>
      </c>
      <c r="G80" t="s">
        <v>377</v>
      </c>
      <c r="H80" t="s">
        <v>373</v>
      </c>
    </row>
    <row r="81" spans="1:8" x14ac:dyDescent="0.45">
      <c r="B81" t="s">
        <v>421</v>
      </c>
      <c r="C81" t="s">
        <v>422</v>
      </c>
      <c r="D81" t="s">
        <v>106</v>
      </c>
      <c r="G81" t="s">
        <v>379</v>
      </c>
      <c r="H81" t="s">
        <v>373</v>
      </c>
    </row>
    <row r="82" spans="1:8" x14ac:dyDescent="0.45">
      <c r="B82" t="s">
        <v>423</v>
      </c>
      <c r="C82" t="s">
        <v>424</v>
      </c>
      <c r="D82" t="s">
        <v>373</v>
      </c>
      <c r="G82" t="s">
        <v>370</v>
      </c>
      <c r="H82" t="s">
        <v>373</v>
      </c>
    </row>
    <row r="83" spans="1:8" x14ac:dyDescent="0.45">
      <c r="B83" t="s">
        <v>425</v>
      </c>
      <c r="C83" t="s">
        <v>426</v>
      </c>
      <c r="D83" t="s">
        <v>106</v>
      </c>
      <c r="G83" t="s">
        <v>370</v>
      </c>
      <c r="H83" t="s">
        <v>373</v>
      </c>
    </row>
    <row r="84" spans="1:8" x14ac:dyDescent="0.45">
      <c r="B84" t="s">
        <v>161</v>
      </c>
      <c r="C84" t="s">
        <v>427</v>
      </c>
      <c r="D84" t="s">
        <v>373</v>
      </c>
      <c r="G84" t="s">
        <v>403</v>
      </c>
      <c r="H84" t="s">
        <v>373</v>
      </c>
    </row>
    <row r="85" spans="1:8" x14ac:dyDescent="0.45">
      <c r="A85">
        <v>2019</v>
      </c>
      <c r="B85" t="s">
        <v>361</v>
      </c>
      <c r="C85" t="s">
        <v>362</v>
      </c>
      <c r="D85" t="s">
        <v>363</v>
      </c>
      <c r="G85" t="s">
        <v>370</v>
      </c>
      <c r="H85" t="s">
        <v>373</v>
      </c>
    </row>
    <row r="86" spans="1:8" x14ac:dyDescent="0.45">
      <c r="B86" t="s">
        <v>365</v>
      </c>
      <c r="C86" t="s">
        <v>366</v>
      </c>
      <c r="D86" t="s">
        <v>265</v>
      </c>
      <c r="G86" t="s">
        <v>412</v>
      </c>
      <c r="H86" t="s">
        <v>373</v>
      </c>
    </row>
    <row r="87" spans="1:8" x14ac:dyDescent="0.45">
      <c r="B87" t="s">
        <v>367</v>
      </c>
      <c r="C87" t="s">
        <v>368</v>
      </c>
      <c r="D87" t="s">
        <v>108</v>
      </c>
      <c r="G87" t="s">
        <v>362</v>
      </c>
      <c r="H87" t="s">
        <v>363</v>
      </c>
    </row>
    <row r="88" spans="1:8" x14ac:dyDescent="0.45">
      <c r="B88" t="s">
        <v>369</v>
      </c>
      <c r="C88" t="s">
        <v>370</v>
      </c>
      <c r="D88" t="s">
        <v>373</v>
      </c>
      <c r="G88" t="s">
        <v>428</v>
      </c>
      <c r="H88" t="s">
        <v>364</v>
      </c>
    </row>
    <row r="89" spans="1:8" x14ac:dyDescent="0.45">
      <c r="B89" t="s">
        <v>371</v>
      </c>
      <c r="C89" t="s">
        <v>372</v>
      </c>
      <c r="D89" t="s">
        <v>373</v>
      </c>
      <c r="G89" t="s">
        <v>406</v>
      </c>
      <c r="H89" t="s">
        <v>364</v>
      </c>
    </row>
    <row r="90" spans="1:8" x14ac:dyDescent="0.45">
      <c r="B90" t="s">
        <v>374</v>
      </c>
      <c r="C90" t="s">
        <v>375</v>
      </c>
      <c r="D90" t="s">
        <v>106</v>
      </c>
      <c r="G90" t="s">
        <v>436</v>
      </c>
      <c r="H90" t="s">
        <v>106</v>
      </c>
    </row>
    <row r="91" spans="1:8" x14ac:dyDescent="0.45">
      <c r="B91" t="s">
        <v>376</v>
      </c>
      <c r="C91" t="s">
        <v>377</v>
      </c>
      <c r="D91" t="s">
        <v>373</v>
      </c>
      <c r="G91" t="s">
        <v>413</v>
      </c>
      <c r="H91" t="s">
        <v>106</v>
      </c>
    </row>
    <row r="92" spans="1:8" x14ac:dyDescent="0.45">
      <c r="B92" t="s">
        <v>378</v>
      </c>
      <c r="C92" t="s">
        <v>379</v>
      </c>
      <c r="D92" t="s">
        <v>373</v>
      </c>
      <c r="G92" t="s">
        <v>414</v>
      </c>
      <c r="H92" t="s">
        <v>106</v>
      </c>
    </row>
    <row r="93" spans="1:8" x14ac:dyDescent="0.45">
      <c r="A93">
        <v>2020</v>
      </c>
      <c r="B93" t="s">
        <v>380</v>
      </c>
      <c r="C93" t="s">
        <v>381</v>
      </c>
      <c r="D93" t="s">
        <v>106</v>
      </c>
      <c r="G93" t="s">
        <v>420</v>
      </c>
      <c r="H93" t="s">
        <v>106</v>
      </c>
    </row>
    <row r="94" spans="1:8" x14ac:dyDescent="0.45">
      <c r="B94" t="s">
        <v>382</v>
      </c>
      <c r="C94" t="s">
        <v>383</v>
      </c>
      <c r="D94" t="s">
        <v>106</v>
      </c>
      <c r="G94" t="s">
        <v>422</v>
      </c>
      <c r="H94" t="s">
        <v>106</v>
      </c>
    </row>
    <row r="95" spans="1:8" x14ac:dyDescent="0.45">
      <c r="A95">
        <v>2021</v>
      </c>
      <c r="B95" t="s">
        <v>357</v>
      </c>
      <c r="C95" t="s">
        <v>384</v>
      </c>
      <c r="D95" t="s">
        <v>108</v>
      </c>
      <c r="G95" t="s">
        <v>426</v>
      </c>
      <c r="H95" t="s">
        <v>106</v>
      </c>
    </row>
    <row r="96" spans="1:8" x14ac:dyDescent="0.45">
      <c r="B96" t="s">
        <v>385</v>
      </c>
      <c r="C96" t="s">
        <v>386</v>
      </c>
      <c r="D96" t="s">
        <v>106</v>
      </c>
      <c r="G96" t="s">
        <v>375</v>
      </c>
      <c r="H96" t="s">
        <v>106</v>
      </c>
    </row>
    <row r="97" spans="1:8" x14ac:dyDescent="0.45">
      <c r="B97" t="s">
        <v>387</v>
      </c>
      <c r="C97" t="s">
        <v>388</v>
      </c>
      <c r="D97" t="s">
        <v>106</v>
      </c>
      <c r="G97" t="s">
        <v>381</v>
      </c>
      <c r="H97" t="s">
        <v>106</v>
      </c>
    </row>
    <row r="98" spans="1:8" x14ac:dyDescent="0.45">
      <c r="A98">
        <v>2022</v>
      </c>
      <c r="B98" t="s">
        <v>389</v>
      </c>
      <c r="C98" t="s">
        <v>390</v>
      </c>
      <c r="D98" t="s">
        <v>391</v>
      </c>
      <c r="G98" t="s">
        <v>383</v>
      </c>
      <c r="H98" t="s">
        <v>106</v>
      </c>
    </row>
    <row r="99" spans="1:8" x14ac:dyDescent="0.45">
      <c r="B99" t="s">
        <v>150</v>
      </c>
      <c r="C99" t="s">
        <v>392</v>
      </c>
      <c r="D99" t="s">
        <v>393</v>
      </c>
      <c r="G99" t="s">
        <v>386</v>
      </c>
      <c r="H99" t="s">
        <v>106</v>
      </c>
    </row>
    <row r="100" spans="1:8" x14ac:dyDescent="0.45">
      <c r="B100" t="s">
        <v>198</v>
      </c>
      <c r="C100" t="s">
        <v>370</v>
      </c>
      <c r="D100" t="s">
        <v>373</v>
      </c>
      <c r="G100" t="s">
        <v>388</v>
      </c>
      <c r="H100" t="s">
        <v>106</v>
      </c>
    </row>
    <row r="101" spans="1:8" x14ac:dyDescent="0.45">
      <c r="B101" t="s">
        <v>394</v>
      </c>
      <c r="C101" t="s">
        <v>395</v>
      </c>
      <c r="D101" t="s">
        <v>393</v>
      </c>
      <c r="G101" t="s">
        <v>408</v>
      </c>
      <c r="H101" t="s">
        <v>106</v>
      </c>
    </row>
    <row r="102" spans="1:8" x14ac:dyDescent="0.45">
      <c r="A102">
        <v>2023</v>
      </c>
      <c r="B102" t="s">
        <v>396</v>
      </c>
      <c r="C102" t="s">
        <v>397</v>
      </c>
      <c r="D102" t="s">
        <v>110</v>
      </c>
      <c r="G102" t="s">
        <v>410</v>
      </c>
      <c r="H102" t="s">
        <v>106</v>
      </c>
    </row>
    <row r="103" spans="1:8" x14ac:dyDescent="0.45">
      <c r="B103" t="s">
        <v>398</v>
      </c>
      <c r="C103" t="s">
        <v>399</v>
      </c>
      <c r="D103" t="s">
        <v>110</v>
      </c>
      <c r="G103" t="s">
        <v>390</v>
      </c>
      <c r="H103" t="s">
        <v>391</v>
      </c>
    </row>
    <row r="104" spans="1:8" x14ac:dyDescent="0.45">
      <c r="B104" t="s">
        <v>400</v>
      </c>
      <c r="C104" t="s">
        <v>401</v>
      </c>
      <c r="D104" t="s">
        <v>108</v>
      </c>
      <c r="G104" t="s">
        <v>392</v>
      </c>
      <c r="H104" t="s">
        <v>393</v>
      </c>
    </row>
    <row r="105" spans="1:8" x14ac:dyDescent="0.45">
      <c r="B105" t="s">
        <v>402</v>
      </c>
      <c r="C105" t="s">
        <v>370</v>
      </c>
      <c r="D105" t="s">
        <v>373</v>
      </c>
      <c r="G105" t="s">
        <v>395</v>
      </c>
      <c r="H105" t="s">
        <v>393</v>
      </c>
    </row>
    <row r="106" spans="1:8" x14ac:dyDescent="0.45">
      <c r="B106" t="s">
        <v>275</v>
      </c>
      <c r="C106" t="s">
        <v>403</v>
      </c>
      <c r="D106" t="s">
        <v>373</v>
      </c>
      <c r="G106" t="s">
        <v>397</v>
      </c>
      <c r="H106" t="s">
        <v>110</v>
      </c>
    </row>
    <row r="107" spans="1:8" x14ac:dyDescent="0.45">
      <c r="A107">
        <v>2024</v>
      </c>
      <c r="B107" t="s">
        <v>208</v>
      </c>
      <c r="C107" t="s">
        <v>404</v>
      </c>
      <c r="D107" t="s">
        <v>137</v>
      </c>
      <c r="G107" t="s">
        <v>399</v>
      </c>
      <c r="H107" t="s">
        <v>110</v>
      </c>
    </row>
    <row r="108" spans="1:8" x14ac:dyDescent="0.45">
      <c r="B108" t="s">
        <v>405</v>
      </c>
      <c r="C108" t="s">
        <v>406</v>
      </c>
      <c r="D108" t="s">
        <v>364</v>
      </c>
      <c r="G108" t="s">
        <v>429</v>
      </c>
      <c r="H108" t="s">
        <v>108</v>
      </c>
    </row>
    <row r="109" spans="1:8" x14ac:dyDescent="0.45">
      <c r="B109" t="s">
        <v>407</v>
      </c>
      <c r="C109" t="s">
        <v>408</v>
      </c>
      <c r="D109" t="s">
        <v>106</v>
      </c>
      <c r="G109" t="s">
        <v>368</v>
      </c>
      <c r="H109" t="s">
        <v>108</v>
      </c>
    </row>
    <row r="110" spans="1:8" x14ac:dyDescent="0.45">
      <c r="B110" t="s">
        <v>409</v>
      </c>
      <c r="C110" t="s">
        <v>404</v>
      </c>
      <c r="D110" t="s">
        <v>137</v>
      </c>
      <c r="G110" t="s">
        <v>384</v>
      </c>
      <c r="H110" t="s">
        <v>108</v>
      </c>
    </row>
    <row r="111" spans="1:8" x14ac:dyDescent="0.45">
      <c r="B111" t="s">
        <v>297</v>
      </c>
      <c r="C111" t="s">
        <v>410</v>
      </c>
      <c r="D111" t="s">
        <v>106</v>
      </c>
      <c r="G111" t="s">
        <v>401</v>
      </c>
      <c r="H111" t="s">
        <v>108</v>
      </c>
    </row>
    <row r="112" spans="1:8" x14ac:dyDescent="0.45">
      <c r="B112" t="s">
        <v>369</v>
      </c>
      <c r="C112" t="s">
        <v>370</v>
      </c>
      <c r="D112" t="s">
        <v>373</v>
      </c>
      <c r="G112" t="s">
        <v>433</v>
      </c>
      <c r="H112" t="s">
        <v>82</v>
      </c>
    </row>
    <row r="113" spans="2:8" x14ac:dyDescent="0.45">
      <c r="B113" t="s">
        <v>411</v>
      </c>
      <c r="C113" t="s">
        <v>412</v>
      </c>
      <c r="D113" t="s">
        <v>373</v>
      </c>
      <c r="G113" t="s">
        <v>435</v>
      </c>
      <c r="H113" t="s">
        <v>82</v>
      </c>
    </row>
  </sheetData>
  <sortState xmlns:xlrd2="http://schemas.microsoft.com/office/spreadsheetml/2017/richdata2" ref="J3:L12">
    <sortCondition descending="1" ref="K3:K12"/>
  </sortState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D6C93-F713-4724-9B30-89DC23815192}">
  <dimension ref="A1:L54"/>
  <sheetViews>
    <sheetView topLeftCell="A7" workbookViewId="0">
      <selection activeCell="J42" sqref="J42"/>
    </sheetView>
  </sheetViews>
  <sheetFormatPr baseColWidth="10" defaultRowHeight="14.25" x14ac:dyDescent="0.45"/>
  <cols>
    <col min="1" max="1" width="22.1328125" style="17" customWidth="1"/>
    <col min="3" max="3" width="40.73046875" style="12" customWidth="1"/>
    <col min="4" max="4" width="17.86328125" style="12" customWidth="1"/>
    <col min="8" max="8" width="34.3984375" customWidth="1"/>
    <col min="9" max="9" width="27.59765625" customWidth="1"/>
  </cols>
  <sheetData>
    <row r="1" spans="1:11" x14ac:dyDescent="0.45">
      <c r="C1" s="12" t="s">
        <v>243</v>
      </c>
      <c r="D1" s="12" t="s">
        <v>244</v>
      </c>
      <c r="H1" t="s">
        <v>245</v>
      </c>
      <c r="I1" t="s">
        <v>244</v>
      </c>
    </row>
    <row r="2" spans="1:11" x14ac:dyDescent="0.45">
      <c r="A2" s="17">
        <v>2026</v>
      </c>
      <c r="B2" s="1">
        <v>6</v>
      </c>
      <c r="C2" s="12" t="s">
        <v>105</v>
      </c>
      <c r="D2" s="12" t="s">
        <v>106</v>
      </c>
      <c r="H2" s="12" t="s">
        <v>111</v>
      </c>
      <c r="I2" s="12" t="s">
        <v>112</v>
      </c>
    </row>
    <row r="3" spans="1:11" x14ac:dyDescent="0.45">
      <c r="B3" s="1">
        <v>5</v>
      </c>
      <c r="C3" s="12" t="s">
        <v>107</v>
      </c>
      <c r="D3" s="12" t="s">
        <v>108</v>
      </c>
      <c r="H3" s="12" t="s">
        <v>123</v>
      </c>
      <c r="I3" s="12" t="s">
        <v>112</v>
      </c>
      <c r="J3" s="3" t="s">
        <v>145</v>
      </c>
      <c r="K3" s="3"/>
    </row>
    <row r="4" spans="1:11" x14ac:dyDescent="0.45">
      <c r="B4" s="1">
        <v>4</v>
      </c>
      <c r="C4" s="12" t="s">
        <v>109</v>
      </c>
      <c r="D4" s="12" t="s">
        <v>110</v>
      </c>
      <c r="H4" s="12" t="s">
        <v>140</v>
      </c>
      <c r="I4" s="12" t="s">
        <v>112</v>
      </c>
      <c r="J4" s="3" t="s">
        <v>108</v>
      </c>
      <c r="K4" s="3">
        <v>13</v>
      </c>
    </row>
    <row r="5" spans="1:11" x14ac:dyDescent="0.45">
      <c r="B5" s="1">
        <v>2</v>
      </c>
      <c r="C5" s="12" t="s">
        <v>111</v>
      </c>
      <c r="D5" s="12" t="s">
        <v>112</v>
      </c>
      <c r="H5" s="12" t="s">
        <v>117</v>
      </c>
      <c r="I5" s="12" t="s">
        <v>137</v>
      </c>
      <c r="J5" s="3" t="s">
        <v>106</v>
      </c>
      <c r="K5" s="3">
        <v>9</v>
      </c>
    </row>
    <row r="6" spans="1:11" x14ac:dyDescent="0.45">
      <c r="B6" s="1">
        <v>2</v>
      </c>
      <c r="C6" s="12" t="s">
        <v>113</v>
      </c>
      <c r="D6" s="12" t="s">
        <v>82</v>
      </c>
      <c r="H6" s="12" t="s">
        <v>136</v>
      </c>
      <c r="I6" s="12" t="s">
        <v>137</v>
      </c>
      <c r="J6" s="3" t="s">
        <v>112</v>
      </c>
      <c r="K6" s="3">
        <v>5</v>
      </c>
    </row>
    <row r="7" spans="1:11" x14ac:dyDescent="0.45">
      <c r="A7" s="17">
        <v>2025</v>
      </c>
      <c r="B7" s="1">
        <v>12</v>
      </c>
      <c r="C7" s="12" t="s">
        <v>114</v>
      </c>
      <c r="D7" s="12" t="s">
        <v>106</v>
      </c>
      <c r="H7" s="12" t="s">
        <v>138</v>
      </c>
      <c r="I7" s="12" t="s">
        <v>137</v>
      </c>
      <c r="J7" s="3" t="s">
        <v>149</v>
      </c>
      <c r="K7" s="3">
        <v>4</v>
      </c>
    </row>
    <row r="8" spans="1:11" x14ac:dyDescent="0.45">
      <c r="B8" s="1">
        <v>10</v>
      </c>
      <c r="C8" s="12" t="s">
        <v>115</v>
      </c>
      <c r="D8" s="12" t="s">
        <v>106</v>
      </c>
      <c r="H8" s="12" t="s">
        <v>105</v>
      </c>
      <c r="I8" s="12" t="s">
        <v>106</v>
      </c>
      <c r="J8" s="3" t="s">
        <v>137</v>
      </c>
      <c r="K8" s="3">
        <v>3</v>
      </c>
    </row>
    <row r="9" spans="1:11" x14ac:dyDescent="0.45">
      <c r="B9" s="1">
        <v>7</v>
      </c>
      <c r="C9" s="12" t="s">
        <v>116</v>
      </c>
      <c r="D9" s="12" t="s">
        <v>108</v>
      </c>
      <c r="H9" s="12" t="s">
        <v>114</v>
      </c>
      <c r="I9" s="12" t="s">
        <v>106</v>
      </c>
      <c r="J9" s="3" t="s">
        <v>144</v>
      </c>
      <c r="K9" s="3">
        <v>4</v>
      </c>
    </row>
    <row r="10" spans="1:11" x14ac:dyDescent="0.45">
      <c r="B10" s="1">
        <v>7</v>
      </c>
      <c r="C10" s="12" t="s">
        <v>117</v>
      </c>
      <c r="D10" s="12" t="s">
        <v>137</v>
      </c>
      <c r="H10" s="12" t="s">
        <v>115</v>
      </c>
      <c r="I10" s="12" t="s">
        <v>106</v>
      </c>
      <c r="J10" s="3" t="s">
        <v>147</v>
      </c>
      <c r="K10" s="3">
        <f>SUM(K4:K9)</f>
        <v>38</v>
      </c>
    </row>
    <row r="11" spans="1:11" x14ac:dyDescent="0.45">
      <c r="B11" s="1">
        <v>6</v>
      </c>
      <c r="C11" s="12" t="s">
        <v>118</v>
      </c>
      <c r="D11" s="12" t="s">
        <v>119</v>
      </c>
      <c r="H11" s="12" t="s">
        <v>122</v>
      </c>
      <c r="I11" s="12" t="s">
        <v>106</v>
      </c>
      <c r="J11" s="3" t="s">
        <v>146</v>
      </c>
      <c r="K11" s="3">
        <f>38/4</f>
        <v>9.5</v>
      </c>
    </row>
    <row r="12" spans="1:11" x14ac:dyDescent="0.45">
      <c r="B12" s="1">
        <v>5</v>
      </c>
      <c r="C12" s="12" t="s">
        <v>120</v>
      </c>
      <c r="D12" s="12" t="s">
        <v>108</v>
      </c>
      <c r="H12" s="12" t="s">
        <v>126</v>
      </c>
      <c r="I12" s="12" t="s">
        <v>106</v>
      </c>
    </row>
    <row r="13" spans="1:11" x14ac:dyDescent="0.45">
      <c r="B13" s="1">
        <v>2</v>
      </c>
      <c r="C13" s="12" t="s">
        <v>121</v>
      </c>
      <c r="D13" s="12" t="s">
        <v>110</v>
      </c>
      <c r="H13" s="12" t="s">
        <v>127</v>
      </c>
      <c r="I13" s="12" t="s">
        <v>106</v>
      </c>
    </row>
    <row r="14" spans="1:11" x14ac:dyDescent="0.45">
      <c r="A14" s="17">
        <v>2024</v>
      </c>
      <c r="B14" s="1">
        <v>12</v>
      </c>
      <c r="C14" s="12" t="s">
        <v>122</v>
      </c>
      <c r="D14" s="12" t="s">
        <v>106</v>
      </c>
      <c r="H14" s="12" t="s">
        <v>114</v>
      </c>
      <c r="I14" s="12" t="s">
        <v>106</v>
      </c>
    </row>
    <row r="15" spans="1:11" x14ac:dyDescent="0.45">
      <c r="B15" s="1">
        <v>9</v>
      </c>
      <c r="C15" s="12" t="s">
        <v>123</v>
      </c>
      <c r="D15" s="12" t="s">
        <v>112</v>
      </c>
      <c r="H15" s="12" t="s">
        <v>135</v>
      </c>
      <c r="I15" s="12" t="s">
        <v>106</v>
      </c>
    </row>
    <row r="16" spans="1:11" x14ac:dyDescent="0.45">
      <c r="B16" s="1">
        <v>7</v>
      </c>
      <c r="C16" s="12" t="s">
        <v>124</v>
      </c>
      <c r="D16" s="12" t="s">
        <v>110</v>
      </c>
      <c r="H16" s="12" t="s">
        <v>115</v>
      </c>
      <c r="I16" s="12" t="s">
        <v>106</v>
      </c>
    </row>
    <row r="17" spans="1:12" x14ac:dyDescent="0.45">
      <c r="B17" s="1">
        <v>6</v>
      </c>
      <c r="C17" s="12" t="s">
        <v>124</v>
      </c>
      <c r="D17" s="12" t="s">
        <v>110</v>
      </c>
      <c r="H17" s="12" t="s">
        <v>109</v>
      </c>
      <c r="I17" s="12" t="s">
        <v>110</v>
      </c>
    </row>
    <row r="18" spans="1:12" x14ac:dyDescent="0.45">
      <c r="B18" s="1">
        <v>6</v>
      </c>
      <c r="C18" s="12" t="s">
        <v>125</v>
      </c>
      <c r="D18" s="12" t="s">
        <v>82</v>
      </c>
      <c r="H18" s="12" t="s">
        <v>121</v>
      </c>
      <c r="I18" s="12" t="s">
        <v>110</v>
      </c>
    </row>
    <row r="19" spans="1:12" x14ac:dyDescent="0.45">
      <c r="B19" s="1">
        <v>5</v>
      </c>
      <c r="C19" s="12" t="s">
        <v>126</v>
      </c>
      <c r="D19" s="12" t="s">
        <v>106</v>
      </c>
      <c r="H19" s="12" t="s">
        <v>124</v>
      </c>
      <c r="I19" s="12" t="s">
        <v>110</v>
      </c>
    </row>
    <row r="20" spans="1:12" x14ac:dyDescent="0.45">
      <c r="B20" s="1">
        <v>5</v>
      </c>
      <c r="C20" s="12" t="s">
        <v>127</v>
      </c>
      <c r="D20" s="12" t="s">
        <v>106</v>
      </c>
      <c r="H20" s="12" t="s">
        <v>124</v>
      </c>
      <c r="I20" s="12" t="s">
        <v>110</v>
      </c>
    </row>
    <row r="21" spans="1:12" x14ac:dyDescent="0.45">
      <c r="B21" s="1">
        <v>1</v>
      </c>
      <c r="C21" s="12" t="s">
        <v>128</v>
      </c>
      <c r="D21" s="12" t="s">
        <v>108</v>
      </c>
      <c r="H21" s="12" t="s">
        <v>123</v>
      </c>
      <c r="I21" s="12" t="s">
        <v>112</v>
      </c>
      <c r="K21" s="15"/>
      <c r="L21" s="15"/>
    </row>
    <row r="22" spans="1:12" x14ac:dyDescent="0.45">
      <c r="A22" s="17">
        <v>2023</v>
      </c>
      <c r="B22" s="1">
        <v>12</v>
      </c>
      <c r="C22" s="12" t="s">
        <v>114</v>
      </c>
      <c r="D22" s="12" t="s">
        <v>106</v>
      </c>
      <c r="H22" s="12" t="s">
        <v>123</v>
      </c>
      <c r="I22" s="12" t="s">
        <v>112</v>
      </c>
      <c r="K22" s="15"/>
      <c r="L22" s="16"/>
    </row>
    <row r="23" spans="1:12" x14ac:dyDescent="0.45">
      <c r="B23" s="1">
        <v>11</v>
      </c>
      <c r="C23" s="12" t="s">
        <v>128</v>
      </c>
      <c r="D23" s="12" t="s">
        <v>108</v>
      </c>
      <c r="H23" s="12" t="s">
        <v>131</v>
      </c>
      <c r="I23" s="12" t="s">
        <v>132</v>
      </c>
    </row>
    <row r="24" spans="1:12" x14ac:dyDescent="0.45">
      <c r="B24" s="1">
        <v>11</v>
      </c>
      <c r="C24" s="12" t="s">
        <v>129</v>
      </c>
      <c r="D24" s="12" t="s">
        <v>108</v>
      </c>
      <c r="H24" s="12" t="s">
        <v>133</v>
      </c>
      <c r="I24" s="12" t="s">
        <v>132</v>
      </c>
    </row>
    <row r="25" spans="1:12" x14ac:dyDescent="0.45">
      <c r="B25" s="1">
        <v>11</v>
      </c>
      <c r="C25" s="12" t="s">
        <v>130</v>
      </c>
      <c r="D25" s="12" t="s">
        <v>82</v>
      </c>
      <c r="H25" s="12" t="s">
        <v>107</v>
      </c>
      <c r="I25" s="12" t="s">
        <v>108</v>
      </c>
    </row>
    <row r="26" spans="1:12" x14ac:dyDescent="0.45">
      <c r="B26" s="1">
        <v>11</v>
      </c>
      <c r="C26" s="12" t="s">
        <v>131</v>
      </c>
      <c r="D26" s="12" t="s">
        <v>132</v>
      </c>
      <c r="H26" s="12" t="s">
        <v>116</v>
      </c>
      <c r="I26" s="12" t="s">
        <v>108</v>
      </c>
    </row>
    <row r="27" spans="1:12" x14ac:dyDescent="0.45">
      <c r="B27" s="1">
        <v>9</v>
      </c>
      <c r="C27" s="12" t="s">
        <v>133</v>
      </c>
      <c r="D27" s="12" t="s">
        <v>132</v>
      </c>
      <c r="H27" s="12" t="s">
        <v>120</v>
      </c>
      <c r="I27" s="12" t="s">
        <v>108</v>
      </c>
    </row>
    <row r="28" spans="1:12" x14ac:dyDescent="0.45">
      <c r="B28" s="1">
        <v>9</v>
      </c>
      <c r="C28" s="12" t="s">
        <v>123</v>
      </c>
      <c r="D28" s="12" t="s">
        <v>110</v>
      </c>
      <c r="H28" s="12" t="s">
        <v>128</v>
      </c>
      <c r="I28" s="12" t="s">
        <v>108</v>
      </c>
    </row>
    <row r="29" spans="1:12" x14ac:dyDescent="0.45">
      <c r="B29" s="1">
        <v>9</v>
      </c>
      <c r="C29" s="12" t="s">
        <v>134</v>
      </c>
      <c r="D29" s="12" t="s">
        <v>108</v>
      </c>
      <c r="H29" s="12" t="s">
        <v>128</v>
      </c>
      <c r="I29" s="12" t="s">
        <v>108</v>
      </c>
    </row>
    <row r="30" spans="1:12" x14ac:dyDescent="0.45">
      <c r="B30" s="1">
        <v>9</v>
      </c>
      <c r="C30" s="12" t="s">
        <v>135</v>
      </c>
      <c r="D30" s="12" t="s">
        <v>106</v>
      </c>
      <c r="H30" s="12" t="s">
        <v>129</v>
      </c>
      <c r="I30" s="12" t="s">
        <v>108</v>
      </c>
    </row>
    <row r="31" spans="1:12" x14ac:dyDescent="0.45">
      <c r="B31" s="1">
        <v>6</v>
      </c>
      <c r="C31" s="12" t="s">
        <v>116</v>
      </c>
      <c r="D31" s="12" t="s">
        <v>108</v>
      </c>
      <c r="H31" s="12" t="s">
        <v>134</v>
      </c>
      <c r="I31" s="12" t="s">
        <v>108</v>
      </c>
    </row>
    <row r="32" spans="1:12" x14ac:dyDescent="0.45">
      <c r="B32" s="1">
        <v>5</v>
      </c>
      <c r="C32" s="12" t="s">
        <v>136</v>
      </c>
      <c r="D32" s="12" t="s">
        <v>137</v>
      </c>
      <c r="H32" s="12" t="s">
        <v>116</v>
      </c>
      <c r="I32" s="12" t="s">
        <v>108</v>
      </c>
    </row>
    <row r="33" spans="1:9" x14ac:dyDescent="0.45">
      <c r="B33" s="1">
        <v>5</v>
      </c>
      <c r="C33" s="12" t="s">
        <v>138</v>
      </c>
      <c r="D33" s="12" t="s">
        <v>137</v>
      </c>
      <c r="H33" s="12" t="s">
        <v>139</v>
      </c>
      <c r="I33" s="12" t="s">
        <v>108</v>
      </c>
    </row>
    <row r="34" spans="1:9" x14ac:dyDescent="0.45">
      <c r="B34" s="1">
        <v>5</v>
      </c>
      <c r="C34" s="12" t="s">
        <v>139</v>
      </c>
      <c r="D34" s="12" t="s">
        <v>108</v>
      </c>
      <c r="H34" s="12" t="s">
        <v>141</v>
      </c>
      <c r="I34" s="12" t="s">
        <v>108</v>
      </c>
    </row>
    <row r="35" spans="1:9" x14ac:dyDescent="0.45">
      <c r="B35" s="1">
        <v>3</v>
      </c>
      <c r="C35" s="12" t="s">
        <v>140</v>
      </c>
      <c r="D35" s="12" t="s">
        <v>112</v>
      </c>
      <c r="H35" s="12" t="s">
        <v>142</v>
      </c>
      <c r="I35" s="12" t="s">
        <v>108</v>
      </c>
    </row>
    <row r="36" spans="1:9" x14ac:dyDescent="0.45">
      <c r="B36" s="1">
        <v>3</v>
      </c>
      <c r="C36" s="12" t="s">
        <v>141</v>
      </c>
      <c r="D36" s="12" t="s">
        <v>108</v>
      </c>
      <c r="H36" s="12" t="s">
        <v>113</v>
      </c>
      <c r="I36" s="12" t="s">
        <v>82</v>
      </c>
    </row>
    <row r="37" spans="1:9" x14ac:dyDescent="0.45">
      <c r="B37" s="1">
        <v>3</v>
      </c>
      <c r="C37" s="12" t="s">
        <v>115</v>
      </c>
      <c r="D37" s="12" t="s">
        <v>106</v>
      </c>
      <c r="H37" s="12" t="s">
        <v>125</v>
      </c>
      <c r="I37" s="12" t="s">
        <v>82</v>
      </c>
    </row>
    <row r="38" spans="1:9" x14ac:dyDescent="0.45">
      <c r="B38" s="1">
        <v>3</v>
      </c>
      <c r="C38" s="12" t="s">
        <v>123</v>
      </c>
      <c r="D38" s="12" t="s">
        <v>110</v>
      </c>
      <c r="H38" s="12" t="s">
        <v>130</v>
      </c>
      <c r="I38" s="12" t="s">
        <v>82</v>
      </c>
    </row>
    <row r="39" spans="1:9" x14ac:dyDescent="0.45">
      <c r="B39" s="1">
        <v>2</v>
      </c>
      <c r="C39" s="12" t="s">
        <v>142</v>
      </c>
      <c r="D39" s="12" t="s">
        <v>108</v>
      </c>
      <c r="H39" s="12" t="s">
        <v>118</v>
      </c>
      <c r="I39" s="12" t="s">
        <v>119</v>
      </c>
    </row>
    <row r="40" spans="1:9" x14ac:dyDescent="0.45">
      <c r="A40" s="17">
        <v>2022</v>
      </c>
      <c r="C40" s="12">
        <v>10</v>
      </c>
    </row>
    <row r="41" spans="1:9" x14ac:dyDescent="0.45">
      <c r="A41" s="17">
        <v>2021</v>
      </c>
      <c r="C41" s="12">
        <v>7</v>
      </c>
    </row>
    <row r="42" spans="1:9" x14ac:dyDescent="0.45">
      <c r="A42" s="17">
        <v>2020</v>
      </c>
      <c r="C42" s="12">
        <v>7</v>
      </c>
    </row>
    <row r="43" spans="1:9" x14ac:dyDescent="0.45">
      <c r="A43" s="17">
        <v>2019</v>
      </c>
      <c r="C43" s="12">
        <v>14</v>
      </c>
    </row>
    <row r="44" spans="1:9" x14ac:dyDescent="0.45">
      <c r="A44" s="17">
        <v>2018</v>
      </c>
      <c r="C44" s="12">
        <v>9</v>
      </c>
    </row>
    <row r="45" spans="1:9" x14ac:dyDescent="0.45">
      <c r="A45" s="17">
        <v>2017</v>
      </c>
      <c r="C45" s="12">
        <v>10</v>
      </c>
    </row>
    <row r="46" spans="1:9" x14ac:dyDescent="0.45">
      <c r="A46" s="17">
        <v>2016</v>
      </c>
      <c r="C46" s="12">
        <v>9</v>
      </c>
    </row>
    <row r="47" spans="1:9" x14ac:dyDescent="0.45">
      <c r="A47" s="17">
        <v>2015</v>
      </c>
      <c r="C47" s="12">
        <v>13</v>
      </c>
    </row>
    <row r="48" spans="1:9" x14ac:dyDescent="0.45">
      <c r="A48" s="17">
        <v>2014</v>
      </c>
      <c r="C48" s="12">
        <v>10</v>
      </c>
    </row>
    <row r="49" spans="1:3" x14ac:dyDescent="0.45">
      <c r="A49" s="17">
        <v>2013</v>
      </c>
      <c r="C49" s="12">
        <v>11</v>
      </c>
    </row>
    <row r="50" spans="1:3" x14ac:dyDescent="0.45">
      <c r="A50" s="17">
        <v>2012</v>
      </c>
      <c r="C50" s="12">
        <v>15</v>
      </c>
    </row>
    <row r="51" spans="1:3" x14ac:dyDescent="0.45">
      <c r="A51" s="17" t="s">
        <v>143</v>
      </c>
      <c r="C51" s="12">
        <v>22</v>
      </c>
    </row>
    <row r="52" spans="1:3" x14ac:dyDescent="0.45">
      <c r="C52" s="12">
        <f>SUM(C40:C51)</f>
        <v>137</v>
      </c>
    </row>
    <row r="53" spans="1:3" x14ac:dyDescent="0.45">
      <c r="A53" s="17" t="s">
        <v>148</v>
      </c>
      <c r="C53" s="12">
        <f>137+38</f>
        <v>175</v>
      </c>
    </row>
    <row r="54" spans="1:3" x14ac:dyDescent="0.45">
      <c r="A54" s="17" t="s">
        <v>146</v>
      </c>
      <c r="C54" s="12">
        <f>175/16</f>
        <v>10.9375</v>
      </c>
    </row>
  </sheetData>
  <sortState xmlns:xlrd2="http://schemas.microsoft.com/office/spreadsheetml/2017/richdata2" ref="H2:I39">
    <sortCondition ref="I2:I39"/>
  </sortState>
  <pageMargins left="0.7" right="0.7" top="0.78740157499999996" bottom="0.78740157499999996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9AD5A-2EA0-4CC1-9F3C-DBF4F13FA731}">
  <dimension ref="A1:I57"/>
  <sheetViews>
    <sheetView topLeftCell="C1" workbookViewId="0">
      <selection activeCell="I26" sqref="I26"/>
    </sheetView>
  </sheetViews>
  <sheetFormatPr baseColWidth="10" defaultRowHeight="14.25" x14ac:dyDescent="0.45"/>
  <cols>
    <col min="3" max="3" width="21.19921875" customWidth="1"/>
    <col min="4" max="4" width="18.3984375" customWidth="1"/>
    <col min="6" max="6" width="19" customWidth="1"/>
    <col min="7" max="7" width="16.1328125" customWidth="1"/>
  </cols>
  <sheetData>
    <row r="1" spans="1:9" x14ac:dyDescent="0.45">
      <c r="A1">
        <v>2926</v>
      </c>
      <c r="B1" t="s">
        <v>442</v>
      </c>
      <c r="C1" t="s">
        <v>443</v>
      </c>
      <c r="D1" t="s">
        <v>106</v>
      </c>
      <c r="F1" t="s">
        <v>477</v>
      </c>
      <c r="G1" t="s">
        <v>112</v>
      </c>
    </row>
    <row r="2" spans="1:9" x14ac:dyDescent="0.45">
      <c r="A2">
        <v>2025</v>
      </c>
      <c r="B2" t="s">
        <v>444</v>
      </c>
      <c r="C2" t="s">
        <v>445</v>
      </c>
      <c r="D2" t="s">
        <v>446</v>
      </c>
      <c r="F2" t="s">
        <v>485</v>
      </c>
      <c r="G2" t="s">
        <v>112</v>
      </c>
      <c r="H2" t="s">
        <v>106</v>
      </c>
      <c r="I2">
        <v>24</v>
      </c>
    </row>
    <row r="3" spans="1:9" x14ac:dyDescent="0.45">
      <c r="B3" t="s">
        <v>447</v>
      </c>
      <c r="C3" t="s">
        <v>448</v>
      </c>
      <c r="D3" t="s">
        <v>449</v>
      </c>
      <c r="F3" t="s">
        <v>498</v>
      </c>
      <c r="G3" t="s">
        <v>112</v>
      </c>
      <c r="H3" t="s">
        <v>108</v>
      </c>
      <c r="I3">
        <v>14</v>
      </c>
    </row>
    <row r="4" spans="1:9" x14ac:dyDescent="0.45">
      <c r="B4" t="s">
        <v>450</v>
      </c>
      <c r="C4" t="s">
        <v>451</v>
      </c>
      <c r="D4" t="s">
        <v>108</v>
      </c>
      <c r="F4" t="s">
        <v>499</v>
      </c>
      <c r="G4" t="s">
        <v>112</v>
      </c>
      <c r="H4" t="s">
        <v>446</v>
      </c>
      <c r="I4">
        <v>7</v>
      </c>
    </row>
    <row r="5" spans="1:9" x14ac:dyDescent="0.45">
      <c r="B5" t="s">
        <v>452</v>
      </c>
      <c r="C5" t="s">
        <v>453</v>
      </c>
      <c r="D5" t="s">
        <v>106</v>
      </c>
      <c r="F5" t="s">
        <v>498</v>
      </c>
      <c r="G5" t="s">
        <v>112</v>
      </c>
      <c r="H5" t="s">
        <v>112</v>
      </c>
      <c r="I5">
        <v>6</v>
      </c>
    </row>
    <row r="6" spans="1:9" x14ac:dyDescent="0.45">
      <c r="B6" t="s">
        <v>173</v>
      </c>
      <c r="C6" t="s">
        <v>454</v>
      </c>
      <c r="D6" t="s">
        <v>446</v>
      </c>
      <c r="F6" t="s">
        <v>515</v>
      </c>
      <c r="G6" t="s">
        <v>112</v>
      </c>
      <c r="H6" t="s">
        <v>82</v>
      </c>
      <c r="I6">
        <v>6</v>
      </c>
    </row>
    <row r="7" spans="1:9" x14ac:dyDescent="0.45">
      <c r="B7" t="s">
        <v>455</v>
      </c>
      <c r="C7" t="s">
        <v>443</v>
      </c>
      <c r="D7" t="s">
        <v>106</v>
      </c>
      <c r="F7" t="s">
        <v>443</v>
      </c>
      <c r="G7" t="s">
        <v>106</v>
      </c>
    </row>
    <row r="8" spans="1:9" x14ac:dyDescent="0.45">
      <c r="B8" t="s">
        <v>165</v>
      </c>
      <c r="C8" t="s">
        <v>456</v>
      </c>
      <c r="D8" t="s">
        <v>108</v>
      </c>
      <c r="F8" t="s">
        <v>453</v>
      </c>
      <c r="G8" t="s">
        <v>106</v>
      </c>
    </row>
    <row r="9" spans="1:9" x14ac:dyDescent="0.45">
      <c r="A9">
        <v>2024</v>
      </c>
      <c r="B9" t="s">
        <v>444</v>
      </c>
      <c r="C9" t="s">
        <v>457</v>
      </c>
      <c r="D9" t="s">
        <v>108</v>
      </c>
      <c r="F9" t="s">
        <v>443</v>
      </c>
      <c r="G9" t="s">
        <v>106</v>
      </c>
    </row>
    <row r="10" spans="1:9" x14ac:dyDescent="0.45">
      <c r="B10" t="s">
        <v>458</v>
      </c>
      <c r="C10" t="s">
        <v>459</v>
      </c>
      <c r="D10" t="s">
        <v>446</v>
      </c>
      <c r="F10" t="s">
        <v>460</v>
      </c>
      <c r="G10" t="s">
        <v>106</v>
      </c>
    </row>
    <row r="11" spans="1:9" x14ac:dyDescent="0.45">
      <c r="B11" t="s">
        <v>357</v>
      </c>
      <c r="C11" t="s">
        <v>460</v>
      </c>
      <c r="D11" t="s">
        <v>106</v>
      </c>
      <c r="F11" t="s">
        <v>462</v>
      </c>
      <c r="G11" t="s">
        <v>106</v>
      </c>
    </row>
    <row r="12" spans="1:9" x14ac:dyDescent="0.45">
      <c r="B12" t="s">
        <v>461</v>
      </c>
      <c r="C12" t="s">
        <v>462</v>
      </c>
      <c r="D12" t="s">
        <v>106</v>
      </c>
      <c r="F12" t="s">
        <v>443</v>
      </c>
      <c r="G12" t="s">
        <v>106</v>
      </c>
    </row>
    <row r="13" spans="1:9" x14ac:dyDescent="0.45">
      <c r="B13" t="s">
        <v>463</v>
      </c>
      <c r="C13" t="s">
        <v>443</v>
      </c>
      <c r="D13" t="s">
        <v>106</v>
      </c>
      <c r="F13" t="s">
        <v>467</v>
      </c>
      <c r="G13" t="s">
        <v>106</v>
      </c>
    </row>
    <row r="14" spans="1:9" x14ac:dyDescent="0.45">
      <c r="A14">
        <v>2023</v>
      </c>
      <c r="B14" t="s">
        <v>464</v>
      </c>
      <c r="C14" t="s">
        <v>465</v>
      </c>
      <c r="D14" t="s">
        <v>108</v>
      </c>
      <c r="F14" t="s">
        <v>470</v>
      </c>
      <c r="G14" t="s">
        <v>106</v>
      </c>
    </row>
    <row r="15" spans="1:9" x14ac:dyDescent="0.45">
      <c r="B15" t="s">
        <v>466</v>
      </c>
      <c r="C15" t="s">
        <v>467</v>
      </c>
      <c r="D15" t="s">
        <v>106</v>
      </c>
      <c r="F15" t="s">
        <v>472</v>
      </c>
      <c r="G15" t="s">
        <v>106</v>
      </c>
    </row>
    <row r="16" spans="1:9" x14ac:dyDescent="0.45">
      <c r="A16">
        <v>2022</v>
      </c>
      <c r="B16" t="s">
        <v>179</v>
      </c>
      <c r="C16" t="s">
        <v>468</v>
      </c>
      <c r="D16" t="s">
        <v>108</v>
      </c>
      <c r="F16" t="s">
        <v>474</v>
      </c>
      <c r="G16" t="s">
        <v>106</v>
      </c>
    </row>
    <row r="17" spans="1:7" x14ac:dyDescent="0.45">
      <c r="B17" t="s">
        <v>469</v>
      </c>
      <c r="C17" t="s">
        <v>470</v>
      </c>
      <c r="D17" t="s">
        <v>106</v>
      </c>
      <c r="F17" t="s">
        <v>476</v>
      </c>
      <c r="G17" t="s">
        <v>106</v>
      </c>
    </row>
    <row r="18" spans="1:7" x14ac:dyDescent="0.45">
      <c r="B18" t="s">
        <v>471</v>
      </c>
      <c r="C18" t="s">
        <v>472</v>
      </c>
      <c r="D18" t="s">
        <v>106</v>
      </c>
      <c r="F18" t="s">
        <v>479</v>
      </c>
      <c r="G18" t="s">
        <v>106</v>
      </c>
    </row>
    <row r="19" spans="1:7" x14ac:dyDescent="0.45">
      <c r="B19" t="s">
        <v>473</v>
      </c>
      <c r="C19" t="s">
        <v>474</v>
      </c>
      <c r="D19" t="s">
        <v>106</v>
      </c>
      <c r="F19" t="s">
        <v>481</v>
      </c>
      <c r="G19" t="s">
        <v>106</v>
      </c>
    </row>
    <row r="20" spans="1:7" x14ac:dyDescent="0.45">
      <c r="B20" t="s">
        <v>475</v>
      </c>
      <c r="C20" t="s">
        <v>476</v>
      </c>
      <c r="D20" t="s">
        <v>106</v>
      </c>
      <c r="F20" t="s">
        <v>476</v>
      </c>
      <c r="G20" t="s">
        <v>106</v>
      </c>
    </row>
    <row r="21" spans="1:7" x14ac:dyDescent="0.45">
      <c r="B21" t="s">
        <v>173</v>
      </c>
      <c r="C21" t="s">
        <v>477</v>
      </c>
      <c r="D21" t="s">
        <v>112</v>
      </c>
      <c r="F21" t="s">
        <v>484</v>
      </c>
      <c r="G21" t="s">
        <v>106</v>
      </c>
    </row>
    <row r="22" spans="1:7" x14ac:dyDescent="0.45">
      <c r="A22">
        <v>2021</v>
      </c>
      <c r="B22" t="s">
        <v>385</v>
      </c>
      <c r="C22" t="s">
        <v>459</v>
      </c>
      <c r="D22" t="s">
        <v>446</v>
      </c>
      <c r="F22" t="s">
        <v>476</v>
      </c>
      <c r="G22" t="s">
        <v>106</v>
      </c>
    </row>
    <row r="23" spans="1:7" x14ac:dyDescent="0.45">
      <c r="A23">
        <v>2019</v>
      </c>
      <c r="B23" t="s">
        <v>478</v>
      </c>
      <c r="C23" t="s">
        <v>479</v>
      </c>
      <c r="D23" t="s">
        <v>106</v>
      </c>
      <c r="F23" t="s">
        <v>493</v>
      </c>
      <c r="G23" t="s">
        <v>106</v>
      </c>
    </row>
    <row r="24" spans="1:7" x14ac:dyDescent="0.45">
      <c r="B24" t="s">
        <v>480</v>
      </c>
      <c r="C24" t="s">
        <v>481</v>
      </c>
      <c r="D24" t="s">
        <v>106</v>
      </c>
      <c r="F24" t="s">
        <v>476</v>
      </c>
      <c r="G24" t="s">
        <v>106</v>
      </c>
    </row>
    <row r="25" spans="1:7" x14ac:dyDescent="0.45">
      <c r="B25" t="s">
        <v>482</v>
      </c>
      <c r="C25" t="s">
        <v>476</v>
      </c>
      <c r="D25" t="s">
        <v>106</v>
      </c>
      <c r="F25" t="s">
        <v>502</v>
      </c>
      <c r="G25" t="s">
        <v>106</v>
      </c>
    </row>
    <row r="26" spans="1:7" x14ac:dyDescent="0.45">
      <c r="A26">
        <v>2018</v>
      </c>
      <c r="B26" t="s">
        <v>161</v>
      </c>
      <c r="C26" t="s">
        <v>483</v>
      </c>
      <c r="D26" t="s">
        <v>108</v>
      </c>
      <c r="F26" t="s">
        <v>505</v>
      </c>
      <c r="G26" t="s">
        <v>106</v>
      </c>
    </row>
    <row r="27" spans="1:7" x14ac:dyDescent="0.45">
      <c r="B27" t="s">
        <v>447</v>
      </c>
      <c r="C27" t="s">
        <v>113</v>
      </c>
      <c r="D27" t="s">
        <v>82</v>
      </c>
      <c r="F27" t="s">
        <v>476</v>
      </c>
      <c r="G27" t="s">
        <v>106</v>
      </c>
    </row>
    <row r="28" spans="1:7" x14ac:dyDescent="0.45">
      <c r="B28" t="s">
        <v>402</v>
      </c>
      <c r="C28" t="s">
        <v>484</v>
      </c>
      <c r="D28" t="s">
        <v>106</v>
      </c>
      <c r="F28" t="s">
        <v>508</v>
      </c>
      <c r="G28" t="s">
        <v>106</v>
      </c>
    </row>
    <row r="29" spans="1:7" x14ac:dyDescent="0.45">
      <c r="B29" t="s">
        <v>173</v>
      </c>
      <c r="C29" t="s">
        <v>485</v>
      </c>
      <c r="D29" t="s">
        <v>112</v>
      </c>
      <c r="F29" t="s">
        <v>512</v>
      </c>
      <c r="G29" t="s">
        <v>106</v>
      </c>
    </row>
    <row r="30" spans="1:7" x14ac:dyDescent="0.45">
      <c r="B30" t="s">
        <v>310</v>
      </c>
      <c r="C30" t="s">
        <v>476</v>
      </c>
      <c r="D30" t="s">
        <v>106</v>
      </c>
      <c r="F30" t="s">
        <v>476</v>
      </c>
      <c r="G30" t="s">
        <v>106</v>
      </c>
    </row>
    <row r="31" spans="1:7" x14ac:dyDescent="0.45">
      <c r="A31">
        <v>2017</v>
      </c>
      <c r="B31" t="s">
        <v>486</v>
      </c>
      <c r="C31" t="s">
        <v>487</v>
      </c>
      <c r="D31" t="s">
        <v>82</v>
      </c>
      <c r="F31" t="s">
        <v>451</v>
      </c>
      <c r="G31" t="s">
        <v>108</v>
      </c>
    </row>
    <row r="32" spans="1:7" x14ac:dyDescent="0.45">
      <c r="B32" t="s">
        <v>488</v>
      </c>
      <c r="C32" t="s">
        <v>489</v>
      </c>
      <c r="D32" t="s">
        <v>108</v>
      </c>
      <c r="F32" t="s">
        <v>456</v>
      </c>
      <c r="G32" t="s">
        <v>108</v>
      </c>
    </row>
    <row r="33" spans="1:7" x14ac:dyDescent="0.45">
      <c r="B33" t="s">
        <v>490</v>
      </c>
      <c r="C33" t="s">
        <v>491</v>
      </c>
      <c r="D33" t="s">
        <v>108</v>
      </c>
      <c r="F33" t="s">
        <v>457</v>
      </c>
      <c r="G33" t="s">
        <v>108</v>
      </c>
    </row>
    <row r="34" spans="1:7" x14ac:dyDescent="0.45">
      <c r="B34" t="s">
        <v>492</v>
      </c>
      <c r="C34" t="s">
        <v>493</v>
      </c>
      <c r="D34" t="s">
        <v>106</v>
      </c>
      <c r="F34" t="s">
        <v>465</v>
      </c>
      <c r="G34" t="s">
        <v>108</v>
      </c>
    </row>
    <row r="35" spans="1:7" x14ac:dyDescent="0.45">
      <c r="B35" t="s">
        <v>494</v>
      </c>
      <c r="C35" t="s">
        <v>495</v>
      </c>
      <c r="D35" t="s">
        <v>82</v>
      </c>
      <c r="F35" t="s">
        <v>468</v>
      </c>
      <c r="G35" t="s">
        <v>108</v>
      </c>
    </row>
    <row r="36" spans="1:7" x14ac:dyDescent="0.45">
      <c r="B36" t="s">
        <v>496</v>
      </c>
      <c r="C36" t="s">
        <v>497</v>
      </c>
      <c r="D36" t="s">
        <v>108</v>
      </c>
      <c r="F36" t="s">
        <v>483</v>
      </c>
      <c r="G36" t="s">
        <v>108</v>
      </c>
    </row>
    <row r="37" spans="1:7" x14ac:dyDescent="0.45">
      <c r="B37" t="s">
        <v>173</v>
      </c>
      <c r="C37" t="s">
        <v>498</v>
      </c>
      <c r="D37" t="s">
        <v>112</v>
      </c>
      <c r="F37" t="s">
        <v>489</v>
      </c>
      <c r="G37" t="s">
        <v>108</v>
      </c>
    </row>
    <row r="38" spans="1:7" x14ac:dyDescent="0.45">
      <c r="B38" t="s">
        <v>310</v>
      </c>
      <c r="C38" t="s">
        <v>499</v>
      </c>
      <c r="D38" t="s">
        <v>112</v>
      </c>
      <c r="F38" t="s">
        <v>491</v>
      </c>
      <c r="G38" t="s">
        <v>108</v>
      </c>
    </row>
    <row r="39" spans="1:7" x14ac:dyDescent="0.45">
      <c r="B39" t="s">
        <v>500</v>
      </c>
      <c r="C39" t="s">
        <v>476</v>
      </c>
      <c r="D39" t="s">
        <v>106</v>
      </c>
      <c r="F39" t="s">
        <v>497</v>
      </c>
      <c r="G39" t="s">
        <v>108</v>
      </c>
    </row>
    <row r="40" spans="1:7" x14ac:dyDescent="0.45">
      <c r="B40" t="s">
        <v>501</v>
      </c>
      <c r="C40" t="s">
        <v>502</v>
      </c>
      <c r="D40" t="s">
        <v>106</v>
      </c>
      <c r="F40" t="s">
        <v>156</v>
      </c>
      <c r="G40" t="s">
        <v>108</v>
      </c>
    </row>
    <row r="41" spans="1:7" x14ac:dyDescent="0.45">
      <c r="A41">
        <v>2016</v>
      </c>
      <c r="B41" s="20">
        <v>46346</v>
      </c>
      <c r="C41" t="s">
        <v>156</v>
      </c>
      <c r="D41" t="s">
        <v>108</v>
      </c>
      <c r="F41" t="s">
        <v>506</v>
      </c>
      <c r="G41" t="s">
        <v>108</v>
      </c>
    </row>
    <row r="42" spans="1:7" x14ac:dyDescent="0.45">
      <c r="B42" t="s">
        <v>503</v>
      </c>
      <c r="C42" t="s">
        <v>459</v>
      </c>
      <c r="D42" t="s">
        <v>446</v>
      </c>
      <c r="F42" t="s">
        <v>156</v>
      </c>
      <c r="G42" t="s">
        <v>108</v>
      </c>
    </row>
    <row r="43" spans="1:7" x14ac:dyDescent="0.45">
      <c r="B43" t="s">
        <v>504</v>
      </c>
      <c r="C43" t="s">
        <v>505</v>
      </c>
      <c r="D43" t="s">
        <v>106</v>
      </c>
      <c r="F43" t="s">
        <v>514</v>
      </c>
      <c r="G43" t="s">
        <v>108</v>
      </c>
    </row>
    <row r="44" spans="1:7" x14ac:dyDescent="0.45">
      <c r="B44" t="s">
        <v>464</v>
      </c>
      <c r="C44" t="s">
        <v>506</v>
      </c>
      <c r="D44" t="s">
        <v>108</v>
      </c>
      <c r="F44" t="s">
        <v>518</v>
      </c>
      <c r="G44" t="s">
        <v>108</v>
      </c>
    </row>
    <row r="45" spans="1:7" x14ac:dyDescent="0.45">
      <c r="B45" t="s">
        <v>173</v>
      </c>
      <c r="C45" t="s">
        <v>498</v>
      </c>
      <c r="D45" t="s">
        <v>112</v>
      </c>
      <c r="F45" t="s">
        <v>448</v>
      </c>
      <c r="G45" t="s">
        <v>82</v>
      </c>
    </row>
    <row r="46" spans="1:7" x14ac:dyDescent="0.45">
      <c r="B46" t="s">
        <v>507</v>
      </c>
      <c r="C46" t="s">
        <v>476</v>
      </c>
      <c r="D46" t="s">
        <v>106</v>
      </c>
      <c r="F46" t="s">
        <v>113</v>
      </c>
      <c r="G46" t="s">
        <v>82</v>
      </c>
    </row>
    <row r="47" spans="1:7" x14ac:dyDescent="0.45">
      <c r="B47" t="s">
        <v>185</v>
      </c>
      <c r="C47" t="s">
        <v>156</v>
      </c>
      <c r="D47" t="s">
        <v>108</v>
      </c>
      <c r="F47" t="s">
        <v>487</v>
      </c>
      <c r="G47" t="s">
        <v>82</v>
      </c>
    </row>
    <row r="48" spans="1:7" x14ac:dyDescent="0.45">
      <c r="A48">
        <v>2015</v>
      </c>
      <c r="B48" t="s">
        <v>378</v>
      </c>
      <c r="C48" t="s">
        <v>508</v>
      </c>
      <c r="D48" t="s">
        <v>106</v>
      </c>
      <c r="F48" t="s">
        <v>495</v>
      </c>
      <c r="G48" t="s">
        <v>82</v>
      </c>
    </row>
    <row r="49" spans="1:7" x14ac:dyDescent="0.45">
      <c r="B49" t="s">
        <v>509</v>
      </c>
      <c r="C49" t="s">
        <v>459</v>
      </c>
      <c r="D49" t="s">
        <v>446</v>
      </c>
      <c r="F49" t="s">
        <v>510</v>
      </c>
      <c r="G49" t="s">
        <v>82</v>
      </c>
    </row>
    <row r="50" spans="1:7" x14ac:dyDescent="0.45">
      <c r="B50" t="s">
        <v>175</v>
      </c>
      <c r="C50" t="s">
        <v>510</v>
      </c>
      <c r="D50" t="s">
        <v>82</v>
      </c>
      <c r="F50" t="s">
        <v>520</v>
      </c>
      <c r="G50" t="s">
        <v>82</v>
      </c>
    </row>
    <row r="51" spans="1:7" x14ac:dyDescent="0.45">
      <c r="B51" t="s">
        <v>511</v>
      </c>
      <c r="C51" t="s">
        <v>512</v>
      </c>
      <c r="D51" t="s">
        <v>106</v>
      </c>
      <c r="F51" t="s">
        <v>445</v>
      </c>
      <c r="G51" t="s">
        <v>446</v>
      </c>
    </row>
    <row r="52" spans="1:7" x14ac:dyDescent="0.45">
      <c r="B52" t="s">
        <v>513</v>
      </c>
      <c r="C52" t="s">
        <v>514</v>
      </c>
      <c r="D52" t="s">
        <v>108</v>
      </c>
      <c r="F52" t="s">
        <v>454</v>
      </c>
      <c r="G52" t="s">
        <v>446</v>
      </c>
    </row>
    <row r="53" spans="1:7" x14ac:dyDescent="0.45">
      <c r="B53" t="s">
        <v>173</v>
      </c>
      <c r="C53" t="s">
        <v>515</v>
      </c>
      <c r="D53" t="s">
        <v>112</v>
      </c>
      <c r="F53" t="s">
        <v>459</v>
      </c>
      <c r="G53" t="s">
        <v>446</v>
      </c>
    </row>
    <row r="54" spans="1:7" x14ac:dyDescent="0.45">
      <c r="B54" t="s">
        <v>516</v>
      </c>
      <c r="C54" t="s">
        <v>476</v>
      </c>
      <c r="D54" t="s">
        <v>106</v>
      </c>
      <c r="F54" t="s">
        <v>459</v>
      </c>
      <c r="G54" t="s">
        <v>446</v>
      </c>
    </row>
    <row r="55" spans="1:7" x14ac:dyDescent="0.45">
      <c r="A55">
        <v>2014</v>
      </c>
      <c r="B55" t="s">
        <v>509</v>
      </c>
      <c r="C55" t="s">
        <v>459</v>
      </c>
      <c r="D55" t="s">
        <v>446</v>
      </c>
      <c r="F55" t="s">
        <v>459</v>
      </c>
      <c r="G55" t="s">
        <v>446</v>
      </c>
    </row>
    <row r="56" spans="1:7" x14ac:dyDescent="0.45">
      <c r="B56" t="s">
        <v>517</v>
      </c>
      <c r="C56" t="s">
        <v>518</v>
      </c>
      <c r="D56" t="s">
        <v>108</v>
      </c>
      <c r="F56" t="s">
        <v>459</v>
      </c>
      <c r="G56" t="s">
        <v>446</v>
      </c>
    </row>
    <row r="57" spans="1:7" x14ac:dyDescent="0.45">
      <c r="B57" t="s">
        <v>519</v>
      </c>
      <c r="C57" t="s">
        <v>520</v>
      </c>
      <c r="D57" t="s">
        <v>82</v>
      </c>
      <c r="F57" t="s">
        <v>459</v>
      </c>
      <c r="G57" t="s">
        <v>446</v>
      </c>
    </row>
  </sheetData>
  <sortState xmlns:xlrd2="http://schemas.microsoft.com/office/spreadsheetml/2017/richdata2" ref="H2:I6">
    <sortCondition descending="1" ref="I2:I6"/>
  </sortState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BTreffen</vt:lpstr>
      <vt:lpstr>Syndrom</vt:lpstr>
      <vt:lpstr>IG Blech</vt:lpstr>
      <vt:lpstr>LauterBlech</vt:lpstr>
      <vt:lpstr>Tu&amp;Bl</vt:lpstr>
      <vt:lpstr>DickeLuft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Wolfgang Martin Stroh</dc:creator>
  <cp:lastModifiedBy>Wolfgang Martin Stroh</cp:lastModifiedBy>
  <cp:lastPrinted>2026-05-08T09:13:09Z</cp:lastPrinted>
  <dcterms:created xsi:type="dcterms:W3CDTF">2026-05-08T08:39:58Z</dcterms:created>
  <dcterms:modified xsi:type="dcterms:W3CDTF">2026-07-27T08:02:39Z</dcterms:modified>
</cp:coreProperties>
</file>